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ERKEZ" sheetId="1" r:id="rId1"/>
    <sheet name=" OSMANCIK" sheetId="5" r:id="rId2"/>
    <sheet name="SUNGURLU" sheetId="3" r:id="rId3"/>
    <sheet name="ELEME FİNAL MAÇLARI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10" i="5"/>
  <c r="C9" i="5"/>
  <c r="C8" i="5"/>
  <c r="C6" i="5"/>
  <c r="C5" i="5"/>
  <c r="B23" i="4" l="1"/>
  <c r="B21" i="4"/>
  <c r="B19" i="4"/>
  <c r="B17" i="4"/>
  <c r="B15" i="4"/>
  <c r="B13" i="4"/>
  <c r="B11" i="4"/>
  <c r="B9" i="4"/>
  <c r="B7" i="4"/>
  <c r="B5" i="4"/>
  <c r="C5" i="3" l="1"/>
  <c r="C10" i="3"/>
  <c r="C9" i="3"/>
  <c r="C8" i="3"/>
  <c r="C7" i="3"/>
  <c r="C6" i="3"/>
  <c r="M9" i="1"/>
  <c r="C9" i="1"/>
  <c r="V8" i="1"/>
  <c r="M8" i="1"/>
  <c r="C8" i="1"/>
  <c r="V7" i="1"/>
  <c r="M7" i="1"/>
  <c r="C7" i="1"/>
  <c r="V6" i="1"/>
  <c r="M6" i="1"/>
  <c r="C6" i="1"/>
  <c r="V5" i="1"/>
  <c r="M5" i="1"/>
  <c r="C5" i="1"/>
  <c r="K32" i="1" l="1"/>
  <c r="K30" i="1"/>
  <c r="K18" i="1"/>
  <c r="K38" i="1"/>
  <c r="K31" i="1"/>
  <c r="K39" i="1"/>
  <c r="K24" i="1"/>
  <c r="K29" i="1"/>
  <c r="K22" i="1"/>
  <c r="K21" i="1"/>
  <c r="K35" i="1"/>
  <c r="K37" i="1"/>
  <c r="K26" i="1"/>
  <c r="K27" i="1"/>
  <c r="K23" i="1"/>
  <c r="K40" i="1"/>
  <c r="K17" i="1"/>
  <c r="K20" i="1"/>
  <c r="K19" i="1"/>
  <c r="K28" i="1"/>
  <c r="K15" i="1"/>
  <c r="K16" i="1"/>
  <c r="K25" i="1"/>
  <c r="K34" i="1"/>
  <c r="K33" i="1"/>
  <c r="K36" i="1"/>
</calcChain>
</file>

<file path=xl/sharedStrings.xml><?xml version="1.0" encoding="utf-8"?>
<sst xmlns="http://schemas.openxmlformats.org/spreadsheetml/2006/main" count="409" uniqueCount="184">
  <si>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</si>
  <si>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</si>
  <si>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</si>
  <si>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</si>
  <si>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</si>
  <si>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</si>
  <si>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</si>
  <si>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</si>
  <si>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A5</t>
  </si>
  <si>
    <t>B1</t>
  </si>
  <si>
    <t>A GRUBU</t>
  </si>
  <si>
    <t>B GRUBU</t>
  </si>
  <si>
    <t>C GRUBU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</si>
  <si>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</si>
  <si>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</si>
  <si>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</si>
  <si>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</si>
  <si>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</si>
  <si>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</si>
  <si>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</si>
  <si>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B2</t>
  </si>
  <si>
    <t>B3</t>
  </si>
  <si>
    <t>B4</t>
  </si>
  <si>
    <t>B5</t>
  </si>
  <si>
    <t>C1</t>
  </si>
  <si>
    <t>C2</t>
  </si>
  <si>
    <t>7-</t>
  </si>
  <si>
    <t>8-</t>
  </si>
  <si>
    <t>9-</t>
  </si>
  <si>
    <t>SIRA</t>
  </si>
  <si>
    <t>TARİH</t>
  </si>
  <si>
    <t>SAAT</t>
  </si>
  <si>
    <t>FİKSTÜR</t>
  </si>
  <si>
    <t>10-</t>
  </si>
  <si>
    <t>11-</t>
  </si>
  <si>
    <t>C3</t>
  </si>
  <si>
    <t>C4</t>
  </si>
  <si>
    <t>12-</t>
  </si>
  <si>
    <t>1.MAÇLAR</t>
  </si>
  <si>
    <t>A1-A4</t>
  </si>
  <si>
    <t>13-</t>
  </si>
  <si>
    <t>A2-A3</t>
  </si>
  <si>
    <t>14-</t>
  </si>
  <si>
    <t>B1-B4</t>
  </si>
  <si>
    <t>B2-B3</t>
  </si>
  <si>
    <t>C1-C4</t>
  </si>
  <si>
    <t>C2-C3</t>
  </si>
  <si>
    <t>2.MAÇLAR</t>
  </si>
  <si>
    <t>A5-A3</t>
  </si>
  <si>
    <t>A1-A2</t>
  </si>
  <si>
    <t>B5-B3</t>
  </si>
  <si>
    <t>B1-B2</t>
  </si>
  <si>
    <t>C1-C3</t>
  </si>
  <si>
    <t>C4-C2</t>
  </si>
  <si>
    <t>3.MAÇLAR</t>
  </si>
  <si>
    <t>A4-A2</t>
  </si>
  <si>
    <t>A5-A1</t>
  </si>
  <si>
    <t>B4-B2</t>
  </si>
  <si>
    <t>B5-B1</t>
  </si>
  <si>
    <t>C1-C2</t>
  </si>
  <si>
    <t>C3-C4</t>
  </si>
  <si>
    <t>4.MAÇLAR</t>
  </si>
  <si>
    <t>A3-A1</t>
  </si>
  <si>
    <t>A4-A5</t>
  </si>
  <si>
    <t>B3-B1</t>
  </si>
  <si>
    <t>B4-B5</t>
  </si>
  <si>
    <t>5.MAÇLAR</t>
  </si>
  <si>
    <t>A2-A5</t>
  </si>
  <si>
    <t>A3-A4</t>
  </si>
  <si>
    <t>B2-B5</t>
  </si>
  <si>
    <t>B3-B4</t>
  </si>
  <si>
    <t>6.MAÇLAR</t>
  </si>
  <si>
    <t>F1-F2</t>
  </si>
  <si>
    <t>FİNAL GRUBU 1.TAKIM - FİNAL GRUBU 2. TAKIM</t>
  </si>
  <si>
    <t>7.MAÇLAR</t>
  </si>
  <si>
    <t>F3-F1</t>
  </si>
  <si>
    <t>FİNAL GRUBU 3.TAKIM - FİNAL GRUBU 1. TAKIM</t>
  </si>
  <si>
    <t>8.MAÇLAR</t>
  </si>
  <si>
    <t>F2-F3</t>
  </si>
  <si>
    <t>FİNAL GRUBU 2.TAKIM - FİNAL GRUBU 3. TAKIM</t>
  </si>
  <si>
    <t>Mecitözü Yatılı Bölge Ortaokulu</t>
  </si>
  <si>
    <t>Mimar Sinan  Ortaokulu</t>
  </si>
  <si>
    <t>23 Nisan Ortaokulu</t>
  </si>
  <si>
    <t>Ahmet Tevfik İleri Ortaokulu</t>
  </si>
  <si>
    <t>Özel Elit Koleji Ortaokulu</t>
  </si>
  <si>
    <t>Necip Fazıl Kısaküreş Ortaokulu</t>
  </si>
  <si>
    <t>Uğurludağ Ortaokulu</t>
  </si>
  <si>
    <t>Ted Çorum Koleji Özel Ortaokulu</t>
  </si>
  <si>
    <t>Toprak Sanayi Ortaokulu</t>
  </si>
  <si>
    <t>Mehmet Akif Ersoy Ortaokulu</t>
  </si>
  <si>
    <t>Özel Çorum Bahçeşehir Koleji Ortaokulu</t>
  </si>
  <si>
    <t>Osmancık Danişmen İHOO</t>
  </si>
  <si>
    <t>Kargı Cumhuriyet Yatılı Bölge OO</t>
  </si>
  <si>
    <t>Osmancık Mehmet Akif Ersoy OO</t>
  </si>
  <si>
    <t>Osmancık Atatürk OO</t>
  </si>
  <si>
    <t>Osmancık Şehit Ö.Şenay Aybüke Yalçın OO</t>
  </si>
  <si>
    <t>Sungurlu Fatih Ortaokulu</t>
  </si>
  <si>
    <t>A6</t>
  </si>
  <si>
    <t>Sungurlu Dr.Sedat-Dr.Melahat Baran Ortaokulu</t>
  </si>
  <si>
    <t>Sungurlu Şehit Mahmut Peşmen Ortaokulu</t>
  </si>
  <si>
    <t>Sungurlu İsmetpaşa Ortaokulu</t>
  </si>
  <si>
    <t>Sungurlu Necip Fazıl Ortaokulu</t>
  </si>
  <si>
    <t>Sungurlu Memiş Bekmezci Ortaokulu</t>
  </si>
  <si>
    <t>Sungurlu Fatih Ortaokulu-Sungurlu Memiş Bekmezci Ortaokulu</t>
  </si>
  <si>
    <t>A1-A6</t>
  </si>
  <si>
    <t>Sungurlu Şehit Mahmut Peşmen Ortaokulu-Sungurlu İsmetpaşa Ortaokulu</t>
  </si>
  <si>
    <t>A6-A4</t>
  </si>
  <si>
    <t>A1-A5</t>
  </si>
  <si>
    <t>Sungurlu Memiş Bekmezci Ortaokulu-Sungurlu İsmetpaşa Ortaokulu</t>
  </si>
  <si>
    <t>Sungurlu Fatih Ortaokulu-Sungurlu Necip Fazıl Ortaokulu</t>
  </si>
  <si>
    <t>A6-A2</t>
  </si>
  <si>
    <t>Sungurlu Fatih Ortaokulu-Sungurlu İsmetpaşa Ortaokulu</t>
  </si>
  <si>
    <t>Sungurlu Necip Fazıl Ortaokulu-Sungurlu Şehit Mahmut Peşmen Ortaokulu</t>
  </si>
  <si>
    <t>A5-A6</t>
  </si>
  <si>
    <t>A1-A3</t>
  </si>
  <si>
    <t>Sungurlu Necip Fazıl Ortaokulu-Sungurlu Memiş Bekmezci Ortaokulu</t>
  </si>
  <si>
    <t>Sungurlu Fatih Ortaokulu-Sungurlu Şehit Mahmut Peşmen Ortaokulu</t>
  </si>
  <si>
    <t>A3-A6</t>
  </si>
  <si>
    <t>Sungurlu Fatih Ortaokulu-Sungurlu Dr.Sedat-Dr.Melahat Baran Ortaokulu</t>
  </si>
  <si>
    <t>Sungurlu İsmetpaşa Ortaokulu-Sungurlu Necip Fazıl Ortaokulu</t>
  </si>
  <si>
    <t>VOLEYBOL YILDIZ KIZLAR İL BİRİNCİLİĞİ MÜSABAKALARI "SUNGURLU GRUBU"</t>
  </si>
  <si>
    <t>VOLEYBOL YILDIZ KIZLAR İL BİRİNCİLİĞİ MÜSABAKALARI "MERKEZ GRUBU"</t>
  </si>
  <si>
    <t>MAÇ</t>
  </si>
  <si>
    <t>SALON</t>
  </si>
  <si>
    <t>Atatürk S.S.</t>
  </si>
  <si>
    <t>Toki S.S.</t>
  </si>
  <si>
    <t>TAKIMLAR
(OSMANCIK SPOR SALONU)</t>
  </si>
  <si>
    <t>TAKIMLAR
(SUNGURLU SPOR SALONU)</t>
  </si>
  <si>
    <t>Sungurlu Dr.Sedat-Dr.Melahat Baran OO-Sungurlu Şehit Mahmut Peşmen OO</t>
  </si>
  <si>
    <t>Sungurlu Memiş Bekmezci OO-Sungurlu Dr.Sedat-Dr.Melahat Baran OO</t>
  </si>
  <si>
    <t>Sungurlu Dr.Sedat-Dr.Melahat Baran Ortaokulu-Sungurlu Necip Fazıl OO</t>
  </si>
  <si>
    <t>Sungurlu Şehit Mahmut Peşmen OO-Sungurlu Memiş Bekmezci Ortaokulu</t>
  </si>
  <si>
    <t>Sungurlu İsmetpaşa Ortaokulu-Sungurlu Dr.Sedat-Dr.Melahat Baran OO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</si>
  <si>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</si>
  <si>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</si>
  <si>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</si>
  <si>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</si>
  <si>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</si>
  <si>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</si>
  <si>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</si>
  <si>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</si>
  <si>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</si>
  <si>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</si>
  <si>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</si>
  <si>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3.LÜK-4.LÜK MAÇI (MAĞLUPLAR)</t>
  </si>
  <si>
    <t>7.TAKIM</t>
  </si>
  <si>
    <t>8.TAKIM</t>
  </si>
  <si>
    <t>1.LİK-2.LİK MAÇI (GALİPLER)</t>
  </si>
  <si>
    <t>9.TAKIM</t>
  </si>
  <si>
    <t>10.TAKIM</t>
  </si>
  <si>
    <t>VOLEYBOL YILDIZ KIZLAR "ELEME FİNAL" FİKSTÜRÜ</t>
  </si>
  <si>
    <t>ATATÜRK SPOR SALONU / 10 ARALIK 2024 / 10:00</t>
  </si>
  <si>
    <t>ATATÜRK SPOR SALONU / 10 ARALIK 2024 / 12:00</t>
  </si>
  <si>
    <t xml:space="preserve">ATATÜRK S.S./12 ARALIK 2024 </t>
  </si>
  <si>
    <t>Kargı Cumhuriyet Yatılı Bölge OO- Osmancık Tevfik İleri Kız AİHL</t>
  </si>
  <si>
    <t>Osmancık Şehit Ö.Şenay Aybüke Yalçın OO- Osmancık Atatürk OO</t>
  </si>
  <si>
    <t>Osmancık Tevfik İleri Kız AİHL-Osmancık Mehmet Akif Ersoy OO</t>
  </si>
  <si>
    <t>Kargı Cumhuriyet Yatılı Bölge OO- Osmancık Atatürk OO</t>
  </si>
  <si>
    <t>Kargı Cumhuriyet Yatılı Bölge OO- Osmancık Mehmet Akif Ersoy OO</t>
  </si>
  <si>
    <t>Osmancık Danişment İHOO-Osmancık Mehmet Akif Ersoy OO</t>
  </si>
  <si>
    <t>Osmancık Atatürk OO-Osmancık Danişment İHOO</t>
  </si>
  <si>
    <t>Osmancık Tevfik İleri Kız  AİHL- Osmancık Şehit  Ö.Şenay Aybüke Yalçın OO</t>
  </si>
  <si>
    <t>Osmancık Atatürk OO- Osmancık Tevfik İleri Kız AİHL</t>
  </si>
  <si>
    <t>Osmancık Mehmet Akif Ersoy OO-Osmancık Şehit Ö.Şenay Aybüke Yalçın OO</t>
  </si>
  <si>
    <t>Kargı Cumhuriyet Yatılı Bölge OO-Osmancık Danişment İHOO</t>
  </si>
  <si>
    <t>Osmancık Danişment İHOO- Osmancık Tevfik İleri Kız AİHL</t>
  </si>
  <si>
    <t>Kargı Cumhuriyet Yatılı Bölge OO-Osmancık Şehit Ö. Şenay Aybüke Yalçın OO</t>
  </si>
  <si>
    <t>Osmancık Mehmet Akif Ersoy-Osmancık Atatürk OO</t>
  </si>
  <si>
    <t>Osmancık Şehit Ö.Şenay Aybüke Yalçın OO-Osmancık Danişment İHOO</t>
  </si>
  <si>
    <t>Osmancık Tevfik İleri Kız AİHL</t>
  </si>
  <si>
    <t>VOLEYBOL YILDIZ KIZLAR İL BİRİNCİLİĞİ MÜSABAKALARI "OSMANCIK GRUBU"</t>
  </si>
  <si>
    <t>İskilip Erenler Cumhuriyet OO</t>
  </si>
  <si>
    <t>Yıldırım Beyazıt İHOO</t>
  </si>
  <si>
    <t>Mecitözü Çitli Şehit Dursun Demirkol OO</t>
  </si>
  <si>
    <t>GRUPLARINI İLK İKİ SIRADA TAMAMLAYAN TAKIMLAR 
KURA ÇEKİMİ İLE ELEME FİNAL FİKSTÜRÜNE YERLEŞECEKTİR.</t>
  </si>
  <si>
    <t xml:space="preserve">YILDIZ KIZLAR "ELEME FİNAL GRUBU" FİKSTÜR ÇEKİMİ 
GENÇLİK SPOR İL MÜDÜRLÜĞÜNDE 02 ARALIK 2024 PAZARTESİ SAAT: 10:00 </t>
  </si>
  <si>
    <t>2024-2025 SEZONU OKUL SPOR FAALİYETLERİ</t>
  </si>
  <si>
    <t>ÇORUM BELD. SPOR SALONU / 03 ARALIK 2024 / 10:00</t>
  </si>
  <si>
    <t>ÇORUM BELD. SPOR SALONU / 03 ARALIK 2024 / 12:00</t>
  </si>
  <si>
    <t>ÇORUM BELD. SPOR SALONU / 05 ARALIK 2024 / 09:00</t>
  </si>
  <si>
    <t>ÇORUM BELD. SPOR SALONU / 05 ARALIK 2024 / 11:00</t>
  </si>
  <si>
    <t>ÇORUM BELD. SPOR SALONU / 05 ARALIK 2024 / 13:00</t>
  </si>
  <si>
    <t>ÇORUM BELD. SPOR SALONU / 05 ARALIK 2024 / 15:00</t>
  </si>
  <si>
    <r>
      <rPr>
        <b/>
        <u/>
        <sz val="11"/>
        <color theme="1"/>
        <rFont val="Calibri"/>
        <family val="2"/>
        <charset val="162"/>
        <scheme val="minor"/>
      </rPr>
      <t>***25 KASIM 2024 TARİHLİ FİKSTÜR DEĞİŞİKLİĞİ***</t>
    </r>
    <r>
      <rPr>
        <b/>
        <sz val="11"/>
        <color theme="1"/>
        <rFont val="Calibri"/>
        <family val="2"/>
        <charset val="162"/>
        <scheme val="minor"/>
      </rPr>
      <t xml:space="preserve">
03 VE 05 ARALIK 2024 TARİHLERİNDE TOKİ SPOR SALONUN DA OYNANMASI PLANLANAN YILDIZ KIZLAR VOLEYBOL MÜSABAKALARI 
ÇORUM BELEDİYESİ GENÇLİK VE SPOR HİZMETLERİ ŞEHİT ABDULLAH TAYYİP OLÇOK SPOR SALONUNA ALINMIŞTIR.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</si>
</sst>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20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7" borderId="38" xfId="0" applyFill="1" applyBorder="1" applyAlignment="1" applyProtection="1">
      <alignment horizontal="left" vertical="center" shrinkToFit="1"/>
      <protection locked="0"/>
    </xf>
    <xf numFmtId="0" fontId="0" fillId="7" borderId="2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 shrinkToFit="1"/>
    </xf>
    <xf numFmtId="0" fontId="0" fillId="0" borderId="18" xfId="0" applyBorder="1" applyAlignment="1" applyProtection="1">
      <alignment vertical="center" shrinkToFit="1"/>
    </xf>
    <xf numFmtId="0" fontId="0" fillId="0" borderId="37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39" xfId="0" applyBorder="1" applyAlignment="1" applyProtection="1">
      <alignment shrinkToFit="1"/>
    </xf>
    <xf numFmtId="0" fontId="0" fillId="0" borderId="0" xfId="0" applyBorder="1" applyProtection="1"/>
    <xf numFmtId="0" fontId="0" fillId="0" borderId="17" xfId="0" applyBorder="1" applyAlignment="1" applyProtection="1">
      <alignment shrinkToFit="1"/>
    </xf>
    <xf numFmtId="0" fontId="0" fillId="0" borderId="18" xfId="0" applyBorder="1" applyAlignment="1" applyProtection="1"/>
    <xf numFmtId="0" fontId="0" fillId="0" borderId="37" xfId="0" applyBorder="1" applyAlignment="1" applyProtection="1"/>
    <xf numFmtId="0" fontId="0" fillId="0" borderId="39" xfId="0" applyBorder="1" applyProtection="1"/>
    <xf numFmtId="0" fontId="0" fillId="0" borderId="40" xfId="0" applyBorder="1" applyAlignment="1" applyProtection="1">
      <alignment shrinkToFit="1"/>
    </xf>
    <xf numFmtId="0" fontId="0" fillId="0" borderId="39" xfId="0" applyBorder="1" applyAlignment="1" applyProtection="1">
      <alignment vertical="center" shrinkToFit="1"/>
    </xf>
    <xf numFmtId="0" fontId="0" fillId="0" borderId="18" xfId="0" applyBorder="1" applyAlignment="1" applyProtection="1">
      <alignment shrinkToFit="1"/>
    </xf>
    <xf numFmtId="0" fontId="0" fillId="0" borderId="1" xfId="0" applyBorder="1" applyProtection="1"/>
    <xf numFmtId="0" fontId="0" fillId="0" borderId="40" xfId="0" applyBorder="1" applyProtection="1"/>
    <xf numFmtId="0" fontId="0" fillId="0" borderId="0" xfId="0" applyAlignment="1" applyProtection="1">
      <alignment horizontal="center" vertical="center"/>
    </xf>
    <xf numFmtId="0" fontId="0" fillId="0" borderId="22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40" xfId="0" applyBorder="1" applyAlignment="1" applyProtection="1">
      <alignment vertical="center" shrinkToFit="1"/>
    </xf>
    <xf numFmtId="0" fontId="0" fillId="0" borderId="39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40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41" xfId="0" applyBorder="1" applyProtection="1"/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center" vertical="center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20" fontId="0" fillId="0" borderId="34" xfId="0" applyNumberFormat="1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20" fontId="0" fillId="0" borderId="10" xfId="0" applyNumberFormat="1" applyBorder="1" applyAlignment="1" applyProtection="1">
      <alignment horizontal="center" vertical="center" wrapText="1" shrinkToFit="1"/>
      <protection locked="0"/>
    </xf>
    <xf numFmtId="20" fontId="0" fillId="6" borderId="15" xfId="0" applyNumberFormat="1" applyFill="1" applyBorder="1" applyAlignment="1" applyProtection="1">
      <alignment horizontal="center" vertical="center" wrapText="1" shrinkToFit="1"/>
      <protection locked="0"/>
    </xf>
    <xf numFmtId="20" fontId="0" fillId="6" borderId="34" xfId="0" applyNumberFormat="1" applyFill="1" applyBorder="1" applyAlignment="1" applyProtection="1">
      <alignment horizontal="center" vertical="center" wrapText="1" shrinkToFit="1"/>
      <protection locked="0"/>
    </xf>
    <xf numFmtId="20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20" fontId="0" fillId="6" borderId="10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/>
    </xf>
    <xf numFmtId="15" fontId="0" fillId="6" borderId="10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0" xfId="0" applyFill="1" applyBorder="1" applyAlignment="1" applyProtection="1">
      <alignment horizontal="center" vertical="center" wrapText="1" shrinkToFit="1"/>
      <protection locked="0"/>
    </xf>
    <xf numFmtId="15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  <protection locked="0"/>
    </xf>
    <xf numFmtId="15" fontId="0" fillId="6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5" xfId="0" applyFill="1" applyBorder="1" applyAlignment="1" applyProtection="1">
      <alignment horizontal="center" vertical="center" wrapText="1" shrinkToFit="1"/>
      <protection locked="0"/>
    </xf>
    <xf numFmtId="15" fontId="0" fillId="6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34" xfId="0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 shrinkToFit="1"/>
      <protection locked="0"/>
    </xf>
    <xf numFmtId="20" fontId="0" fillId="0" borderId="0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 vertical="center" wrapText="1" shrinkToFit="1"/>
    </xf>
    <xf numFmtId="15" fontId="0" fillId="6" borderId="10" xfId="0" applyNumberFormat="1" applyFill="1" applyBorder="1" applyAlignment="1" applyProtection="1">
      <alignment horizontal="center"/>
    </xf>
    <xf numFmtId="15" fontId="0" fillId="6" borderId="2" xfId="0" applyNumberFormat="1" applyFill="1" applyBorder="1" applyAlignment="1" applyProtection="1">
      <alignment horizontal="center"/>
    </xf>
    <xf numFmtId="15" fontId="0" fillId="6" borderId="15" xfId="0" applyNumberFormat="1" applyFill="1" applyBorder="1" applyAlignment="1" applyProtection="1">
      <alignment horizont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15" fontId="10" fillId="0" borderId="45" xfId="0" applyNumberFormat="1" applyFont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/>
    </xf>
    <xf numFmtId="0" fontId="10" fillId="0" borderId="47" xfId="0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6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 textRotation="90"/>
    </xf>
    <xf numFmtId="0" fontId="5" fillId="5" borderId="23" xfId="0" applyFont="1" applyFill="1" applyBorder="1" applyAlignment="1" applyProtection="1">
      <alignment horizontal="center" vertical="center" textRotation="90"/>
    </xf>
    <xf numFmtId="0" fontId="5" fillId="5" borderId="26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2" xfId="0" applyFill="1" applyBorder="1" applyAlignment="1" applyProtection="1">
      <alignment horizontal="left" vertical="center" shrinkToFit="1"/>
    </xf>
    <xf numFmtId="0" fontId="0" fillId="6" borderId="13" xfId="0" applyFill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left" vertical="center" shrinkToFit="1"/>
    </xf>
    <xf numFmtId="0" fontId="0" fillId="6" borderId="11" xfId="0" applyFill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0" fontId="0" fillId="6" borderId="10" xfId="0" applyFill="1" applyBorder="1" applyAlignment="1" applyProtection="1">
      <alignment horizontal="center" vertical="center" wrapText="1" shrinkToFi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left" vertical="center" shrinkToFit="1"/>
    </xf>
    <xf numFmtId="0" fontId="0" fillId="6" borderId="16" xfId="0" applyFill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6" borderId="15" xfId="0" applyFill="1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6" borderId="33" xfId="0" applyFill="1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0" fontId="0" fillId="6" borderId="34" xfId="0" applyFill="1" applyBorder="1" applyAlignment="1" applyProtection="1">
      <alignment horizontal="center" vertical="center" wrapText="1" shrinkToFit="1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center" vertical="center" wrapText="1" shrinkToFit="1"/>
    </xf>
    <xf numFmtId="0" fontId="6" fillId="6" borderId="15" xfId="0" applyFont="1" applyFill="1" applyBorder="1" applyAlignment="1" applyProtection="1">
      <alignment horizontal="center" vertical="center" wrapText="1" shrinkToFit="1"/>
    </xf>
    <xf numFmtId="0" fontId="6" fillId="6" borderId="34" xfId="0" applyFont="1" applyFill="1" applyBorder="1" applyAlignment="1" applyProtection="1">
      <alignment horizontal="center" vertical="center" wrapText="1" shrinkToFit="1"/>
    </xf>
    <xf numFmtId="0" fontId="0" fillId="6" borderId="42" xfId="0" applyFill="1" applyBorder="1" applyAlignment="1" applyProtection="1">
      <alignment horizontal="center" vertical="center" wrapText="1" shrinkToFit="1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wrapText="1" shrinkToFit="1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0" fillId="0" borderId="46" xfId="0" applyFont="1" applyBorder="1" applyAlignment="1" applyProtection="1">
      <alignment horizontal="center" wrapText="1"/>
    </xf>
    <xf numFmtId="0" fontId="10" fillId="0" borderId="47" xfId="0" applyFont="1" applyBorder="1" applyAlignment="1" applyProtection="1">
      <alignment horizontal="center" wrapText="1"/>
    </xf>
    <xf numFmtId="15" fontId="10" fillId="0" borderId="46" xfId="0" applyNumberFormat="1" applyFont="1" applyBorder="1" applyAlignment="1" applyProtection="1">
      <alignment horizontal="center" vertical="center" wrapText="1"/>
    </xf>
    <xf numFmtId="15" fontId="10" fillId="0" borderId="47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1" fillId="5" borderId="3" xfId="0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4" fontId="0" fillId="0" borderId="15" xfId="0" applyNumberFormat="1" applyBorder="1" applyAlignment="1" applyProtection="1">
      <alignment horizontal="center" vertical="center" wrapText="1" shrinkToFit="1"/>
      <protection locked="0"/>
    </xf>
    <xf numFmtId="14" fontId="0" fillId="0" borderId="34" xfId="0" applyNumberFormat="1" applyBorder="1" applyAlignment="1" applyProtection="1">
      <alignment horizontal="center" vertical="center" wrapText="1" shrinkToFit="1"/>
      <protection locked="0"/>
    </xf>
    <xf numFmtId="14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9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left" vertical="center" shrinkToFit="1"/>
    </xf>
    <xf numFmtId="0" fontId="0" fillId="0" borderId="37" xfId="0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right" vertical="center" shrinkToFit="1"/>
      <protection locked="0"/>
    </xf>
    <xf numFmtId="0" fontId="11" fillId="0" borderId="39" xfId="0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right" shrinkToFit="1"/>
      <protection locked="0"/>
    </xf>
    <xf numFmtId="0" fontId="0" fillId="0" borderId="40" xfId="0" applyBorder="1" applyAlignment="1" applyProtection="1">
      <alignment horizontal="right" shrinkToFit="1"/>
      <protection locked="0"/>
    </xf>
    <xf numFmtId="20" fontId="0" fillId="0" borderId="38" xfId="0" applyNumberFormat="1" applyBorder="1" applyAlignment="1" applyProtection="1">
      <alignment horizontal="left" shrinkToFit="1"/>
      <protection locked="0"/>
    </xf>
    <xf numFmtId="0" fontId="0" fillId="0" borderId="41" xfId="0" applyBorder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20" fontId="0" fillId="0" borderId="18" xfId="0" applyNumberFormat="1" applyBorder="1" applyAlignment="1" applyProtection="1">
      <alignment horizontal="left" shrinkToFit="1"/>
      <protection locked="0"/>
    </xf>
    <xf numFmtId="0" fontId="0" fillId="0" borderId="18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236220</xdr:colOff>
      <xdr:row>0</xdr:row>
      <xdr:rowOff>22082</xdr:rowOff>
    </xdr:from>
    <xdr:to>
      <xdr:col>27</xdr:col>
      <xdr:colOff>137159</xdr:colOff>
      <xdr:row>2</xdr:row>
      <xdr:rowOff>114300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9960" y="22082"/>
          <a:ext cx="906779" cy="549418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0</xdr:rowOff>
    </xdr:from>
    <xdr:to>
      <xdr:col>3</xdr:col>
      <xdr:colOff>220979</xdr:colOff>
      <xdr:row>2</xdr:row>
      <xdr:rowOff>92218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0"/>
          <a:ext cx="906779" cy="549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152399</xdr:colOff>
      <xdr:row>2</xdr:row>
      <xdr:rowOff>153178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6779" cy="549418"/>
        </a:xfrm>
        <a:prstGeom prst="rect">
          <a:avLst/>
        </a:prstGeom>
      </xdr:spPr>
    </xdr:pic>
    <xdr:clientData/>
  </xdr:twoCellAnchor>
  <xdr:twoCellAnchor editAs="oneCell">
    <xdr:from>
      <xdr:col>26</xdr:col>
      <xdr:colOff>342900</xdr:colOff>
      <xdr:row>0</xdr:row>
      <xdr:rowOff>22860</xdr:rowOff>
    </xdr:from>
    <xdr:to>
      <xdr:col>27</xdr:col>
      <xdr:colOff>38099</xdr:colOff>
      <xdr:row>2</xdr:row>
      <xdr:rowOff>176038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22860"/>
          <a:ext cx="906779" cy="549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3</xdr:col>
      <xdr:colOff>152399</xdr:colOff>
      <xdr:row>2</xdr:row>
      <xdr:rowOff>168418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906779" cy="549418"/>
        </a:xfrm>
        <a:prstGeom prst="rect">
          <a:avLst/>
        </a:prstGeom>
      </xdr:spPr>
    </xdr:pic>
    <xdr:clientData/>
  </xdr:twoCellAnchor>
  <xdr:twoCellAnchor editAs="oneCell">
    <xdr:from>
      <xdr:col>26</xdr:col>
      <xdr:colOff>464820</xdr:colOff>
      <xdr:row>0</xdr:row>
      <xdr:rowOff>22860</xdr:rowOff>
    </xdr:from>
    <xdr:to>
      <xdr:col>27</xdr:col>
      <xdr:colOff>76199</xdr:colOff>
      <xdr:row>2</xdr:row>
      <xdr:rowOff>176038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22860"/>
          <a:ext cx="906779" cy="5494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60960</xdr:rowOff>
    </xdr:from>
    <xdr:to>
      <xdr:col>4</xdr:col>
      <xdr:colOff>3809</xdr:colOff>
      <xdr:row>3</xdr:row>
      <xdr:rowOff>31258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60960"/>
          <a:ext cx="906779" cy="549418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0</xdr:row>
      <xdr:rowOff>22860</xdr:rowOff>
    </xdr:from>
    <xdr:to>
      <xdr:col>29</xdr:col>
      <xdr:colOff>228599</xdr:colOff>
      <xdr:row>2</xdr:row>
      <xdr:rowOff>176038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860"/>
          <a:ext cx="906779" cy="549418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4</xdr:row>
      <xdr:rowOff>123824</xdr:rowOff>
    </xdr:from>
    <xdr:to>
      <xdr:col>5</xdr:col>
      <xdr:colOff>28575</xdr:colOff>
      <xdr:row>6</xdr:row>
      <xdr:rowOff>0</xdr:rowOff>
    </xdr:to>
    <xdr:sp macro="" textlink="">
      <xdr:nvSpPr>
        <xdr:cNvPr id="4" name="5-Nokta Yıldız 3"/>
        <xdr:cNvSpPr/>
      </xdr:nvSpPr>
      <xdr:spPr>
        <a:xfrm>
          <a:off x="1076326" y="942974"/>
          <a:ext cx="190499" cy="276226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114300</xdr:colOff>
      <xdr:row>8</xdr:row>
      <xdr:rowOff>133350</xdr:rowOff>
    </xdr:from>
    <xdr:to>
      <xdr:col>5</xdr:col>
      <xdr:colOff>19050</xdr:colOff>
      <xdr:row>10</xdr:row>
      <xdr:rowOff>19050</xdr:rowOff>
    </xdr:to>
    <xdr:sp macro="" textlink="">
      <xdr:nvSpPr>
        <xdr:cNvPr id="5" name="5-Nokta Yıldız 4"/>
        <xdr:cNvSpPr/>
      </xdr:nvSpPr>
      <xdr:spPr>
        <a:xfrm>
          <a:off x="1104900" y="1752600"/>
          <a:ext cx="152400" cy="2857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114300</xdr:colOff>
      <xdr:row>16</xdr:row>
      <xdr:rowOff>142875</xdr:rowOff>
    </xdr:from>
    <xdr:to>
      <xdr:col>5</xdr:col>
      <xdr:colOff>28575</xdr:colOff>
      <xdr:row>18</xdr:row>
      <xdr:rowOff>0</xdr:rowOff>
    </xdr:to>
    <xdr:sp macro="" textlink="">
      <xdr:nvSpPr>
        <xdr:cNvPr id="6" name="5-Nokta Yıldız 5"/>
        <xdr:cNvSpPr/>
      </xdr:nvSpPr>
      <xdr:spPr>
        <a:xfrm>
          <a:off x="1104900" y="3362325"/>
          <a:ext cx="161925" cy="2571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133350</xdr:colOff>
      <xdr:row>20</xdr:row>
      <xdr:rowOff>114300</xdr:rowOff>
    </xdr:from>
    <xdr:to>
      <xdr:col>5</xdr:col>
      <xdr:colOff>38100</xdr:colOff>
      <xdr:row>21</xdr:row>
      <xdr:rowOff>152400</xdr:rowOff>
    </xdr:to>
    <xdr:sp macro="" textlink="">
      <xdr:nvSpPr>
        <xdr:cNvPr id="7" name="5-Nokta Yıldız 6"/>
        <xdr:cNvSpPr/>
      </xdr:nvSpPr>
      <xdr:spPr>
        <a:xfrm>
          <a:off x="1123950" y="4133850"/>
          <a:ext cx="152400" cy="23812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161925</xdr:colOff>
      <xdr:row>14</xdr:row>
      <xdr:rowOff>123825</xdr:rowOff>
    </xdr:from>
    <xdr:to>
      <xdr:col>1</xdr:col>
      <xdr:colOff>57150</xdr:colOff>
      <xdr:row>15</xdr:row>
      <xdr:rowOff>161925</xdr:rowOff>
    </xdr:to>
    <xdr:sp macro="" textlink="">
      <xdr:nvSpPr>
        <xdr:cNvPr id="8" name="5-Nokta Yıldız 7"/>
        <xdr:cNvSpPr/>
      </xdr:nvSpPr>
      <xdr:spPr>
        <a:xfrm>
          <a:off x="161925" y="2943225"/>
          <a:ext cx="142875" cy="23812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152400</xdr:colOff>
      <xdr:row>10</xdr:row>
      <xdr:rowOff>123826</xdr:rowOff>
    </xdr:from>
    <xdr:to>
      <xdr:col>1</xdr:col>
      <xdr:colOff>66675</xdr:colOff>
      <xdr:row>11</xdr:row>
      <xdr:rowOff>190501</xdr:rowOff>
    </xdr:to>
    <xdr:sp macro="" textlink="">
      <xdr:nvSpPr>
        <xdr:cNvPr id="9" name="5-Nokta Yıldız 8"/>
        <xdr:cNvSpPr/>
      </xdr:nvSpPr>
      <xdr:spPr>
        <a:xfrm>
          <a:off x="152400" y="2143126"/>
          <a:ext cx="161925" cy="2667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19050</xdr:colOff>
      <xdr:row>26</xdr:row>
      <xdr:rowOff>66675</xdr:rowOff>
    </xdr:from>
    <xdr:to>
      <xdr:col>1</xdr:col>
      <xdr:colOff>9525</xdr:colOff>
      <xdr:row>27</xdr:row>
      <xdr:rowOff>209550</xdr:rowOff>
    </xdr:to>
    <xdr:sp macro="" textlink="">
      <xdr:nvSpPr>
        <xdr:cNvPr id="10" name="5-Nokta Yıldız 9"/>
        <xdr:cNvSpPr/>
      </xdr:nvSpPr>
      <xdr:spPr>
        <a:xfrm>
          <a:off x="19050" y="5295900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9"/>
  <sheetViews>
    <sheetView topLeftCell="A13" zoomScaleNormal="100" workbookViewId="0">
      <selection activeCell="AE26" sqref="AE26"/>
    </sheetView>
  </sheetViews>
  <sheetFormatPr defaultColWidth="3.7109375" defaultRowHeight="15" x14ac:dyDescent="0.25"/>
  <cols>
    <col min="1" max="1" width="3.7109375" style="2" customWidth="1"/>
    <col min="2" max="4" width="3.7109375" style="1" customWidth="1"/>
    <col min="5" max="5" width="12.28515625" style="1" customWidth="1"/>
    <col min="6" max="6" width="10.5703125" style="1" customWidth="1"/>
    <col min="7" max="7" width="6.7109375" style="1" bestFit="1" customWidth="1"/>
    <col min="8" max="30" width="3.7109375" style="1" customWidth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8" customHeight="1" x14ac:dyDescent="0.25">
      <c r="A1" s="174" t="s">
        <v>176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59" ht="18" customHeight="1" x14ac:dyDescent="0.25">
      <c r="A2" s="175" t="s">
        <v>121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D2" s="104" t="s">
        <v>0</v>
      </c>
      <c r="AE2" s="104"/>
      <c r="AF2" s="105" t="s">
        <v>1</v>
      </c>
      <c r="AG2" s="105"/>
    </row>
    <row r="3" spans="1:59" ht="15" customHeight="1" thickBot="1" x14ac:dyDescent="0.3">
      <c r="X3" s="106"/>
      <c r="Y3" s="106"/>
      <c r="Z3" s="106"/>
      <c r="AA3" s="106"/>
      <c r="AD3" s="3" t="s">
        <v>2</v>
      </c>
      <c r="AE3" s="4" t="s">
        <v>3</v>
      </c>
      <c r="AF3" s="5" t="s">
        <v>4</v>
      </c>
      <c r="AG3" s="6" t="s">
        <v>80</v>
      </c>
      <c r="AJ3" s="107" t="s">
        <v>4</v>
      </c>
      <c r="AK3" s="107"/>
      <c r="AL3" s="107"/>
      <c r="AM3" s="107"/>
      <c r="AN3" s="107" t="s">
        <v>5</v>
      </c>
      <c r="AO3" s="107"/>
      <c r="AP3" s="107"/>
      <c r="AQ3" s="107"/>
      <c r="AR3" s="107" t="s">
        <v>6</v>
      </c>
      <c r="AS3" s="107"/>
      <c r="AT3" s="107"/>
      <c r="AU3" s="107"/>
      <c r="AV3" s="107" t="s">
        <v>7</v>
      </c>
      <c r="AW3" s="107"/>
      <c r="AX3" s="107"/>
      <c r="AY3" s="107"/>
      <c r="AZ3" s="107" t="s">
        <v>8</v>
      </c>
      <c r="BA3" s="107"/>
      <c r="BB3" s="107"/>
      <c r="BC3" s="107"/>
      <c r="BD3" s="107" t="s">
        <v>9</v>
      </c>
      <c r="BE3" s="107"/>
      <c r="BF3" s="107"/>
      <c r="BG3" s="107"/>
    </row>
    <row r="4" spans="1:59" ht="15" customHeight="1" thickBot="1" x14ac:dyDescent="0.3">
      <c r="B4" s="132" t="s">
        <v>10</v>
      </c>
      <c r="C4" s="133"/>
      <c r="D4" s="133"/>
      <c r="E4" s="133"/>
      <c r="F4" s="133"/>
      <c r="G4" s="133"/>
      <c r="H4" s="133"/>
      <c r="I4" s="133"/>
      <c r="J4" s="134"/>
      <c r="K4" s="7"/>
      <c r="L4" s="132" t="s">
        <v>11</v>
      </c>
      <c r="M4" s="133"/>
      <c r="N4" s="133"/>
      <c r="O4" s="133"/>
      <c r="P4" s="133"/>
      <c r="Q4" s="133"/>
      <c r="R4" s="133"/>
      <c r="S4" s="134"/>
      <c r="U4" s="135" t="s">
        <v>12</v>
      </c>
      <c r="V4" s="136"/>
      <c r="W4" s="136"/>
      <c r="X4" s="136"/>
      <c r="Y4" s="136"/>
      <c r="Z4" s="136"/>
      <c r="AA4" s="136"/>
      <c r="AB4" s="137"/>
      <c r="AD4" s="3" t="s">
        <v>13</v>
      </c>
      <c r="AE4" s="4" t="s">
        <v>14</v>
      </c>
      <c r="AF4" s="5" t="s">
        <v>5</v>
      </c>
      <c r="AG4" s="6" t="s">
        <v>172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</row>
    <row r="5" spans="1:59" ht="15" customHeight="1" x14ac:dyDescent="0.25">
      <c r="B5" s="8" t="s">
        <v>2</v>
      </c>
      <c r="C5" s="138" t="str">
        <f>AG3</f>
        <v>Mecitözü Yatılı Bölge Ortaokulu</v>
      </c>
      <c r="D5" s="138"/>
      <c r="E5" s="138"/>
      <c r="F5" s="138"/>
      <c r="G5" s="138"/>
      <c r="H5" s="138"/>
      <c r="I5" s="138"/>
      <c r="J5" s="139"/>
      <c r="L5" s="8" t="s">
        <v>2</v>
      </c>
      <c r="M5" s="140" t="str">
        <f>AG8</f>
        <v>Ahmet Tevfik İleri Ortaokulu</v>
      </c>
      <c r="N5" s="140"/>
      <c r="O5" s="140"/>
      <c r="P5" s="140"/>
      <c r="Q5" s="140"/>
      <c r="R5" s="140"/>
      <c r="S5" s="141"/>
      <c r="U5" s="8" t="s">
        <v>2</v>
      </c>
      <c r="V5" s="140" t="str">
        <f>AG13</f>
        <v>Toprak Sanayi Ortaokulu</v>
      </c>
      <c r="W5" s="140"/>
      <c r="X5" s="140"/>
      <c r="Y5" s="140"/>
      <c r="Z5" s="140"/>
      <c r="AA5" s="140"/>
      <c r="AB5" s="141"/>
      <c r="AD5" s="3" t="s">
        <v>15</v>
      </c>
      <c r="AE5" s="4" t="s">
        <v>16</v>
      </c>
      <c r="AF5" s="5" t="s">
        <v>6</v>
      </c>
      <c r="AG5" s="6" t="s">
        <v>86</v>
      </c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</row>
    <row r="6" spans="1:59" ht="15" customHeight="1" x14ac:dyDescent="0.25">
      <c r="B6" s="9" t="s">
        <v>13</v>
      </c>
      <c r="C6" s="126" t="str">
        <f>AG4</f>
        <v>Yıldırım Beyazıt İHOO</v>
      </c>
      <c r="D6" s="126"/>
      <c r="E6" s="126"/>
      <c r="F6" s="126"/>
      <c r="G6" s="126"/>
      <c r="H6" s="126"/>
      <c r="I6" s="126"/>
      <c r="J6" s="127"/>
      <c r="L6" s="9" t="s">
        <v>13</v>
      </c>
      <c r="M6" s="126" t="str">
        <f>AG9</f>
        <v>Ted Çorum Koleji Özel Ortaokulu</v>
      </c>
      <c r="N6" s="126"/>
      <c r="O6" s="126"/>
      <c r="P6" s="126"/>
      <c r="Q6" s="126"/>
      <c r="R6" s="126"/>
      <c r="S6" s="127"/>
      <c r="U6" s="9" t="s">
        <v>13</v>
      </c>
      <c r="V6" s="126" t="str">
        <f>AG14</f>
        <v>Necip Fazıl Kısaküreş Ortaokulu</v>
      </c>
      <c r="W6" s="126"/>
      <c r="X6" s="126"/>
      <c r="Y6" s="126"/>
      <c r="Z6" s="126"/>
      <c r="AA6" s="126"/>
      <c r="AB6" s="127"/>
      <c r="AD6" s="3" t="s">
        <v>17</v>
      </c>
      <c r="AE6" s="10"/>
      <c r="AF6" s="11" t="s">
        <v>7</v>
      </c>
      <c r="AG6" s="6" t="s">
        <v>89</v>
      </c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</row>
    <row r="7" spans="1:59" ht="15" customHeight="1" x14ac:dyDescent="0.25">
      <c r="B7" s="9" t="s">
        <v>15</v>
      </c>
      <c r="C7" s="128" t="str">
        <f>AG5</f>
        <v>Uğurludağ Ortaokulu</v>
      </c>
      <c r="D7" s="128"/>
      <c r="E7" s="128"/>
      <c r="F7" s="128"/>
      <c r="G7" s="128"/>
      <c r="H7" s="128"/>
      <c r="I7" s="128"/>
      <c r="J7" s="129"/>
      <c r="L7" s="9" t="s">
        <v>15</v>
      </c>
      <c r="M7" s="126" t="str">
        <f>AG10</f>
        <v>Özel Elit Koleji Ortaokulu</v>
      </c>
      <c r="N7" s="126"/>
      <c r="O7" s="126"/>
      <c r="P7" s="126"/>
      <c r="Q7" s="126"/>
      <c r="R7" s="126"/>
      <c r="S7" s="127"/>
      <c r="U7" s="9" t="s">
        <v>15</v>
      </c>
      <c r="V7" s="126" t="str">
        <f>AG15</f>
        <v>23 Nisan Ortaokulu</v>
      </c>
      <c r="W7" s="126"/>
      <c r="X7" s="126"/>
      <c r="Y7" s="126"/>
      <c r="Z7" s="126"/>
      <c r="AA7" s="126"/>
      <c r="AB7" s="127"/>
      <c r="AD7" s="3" t="s">
        <v>18</v>
      </c>
      <c r="AE7" s="10"/>
      <c r="AF7" s="11" t="s">
        <v>8</v>
      </c>
      <c r="AG7" s="6" t="s">
        <v>90</v>
      </c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</row>
    <row r="8" spans="1:59" ht="15" customHeight="1" thickBot="1" x14ac:dyDescent="0.3">
      <c r="B8" s="9" t="s">
        <v>17</v>
      </c>
      <c r="C8" s="126" t="str">
        <f>AG6</f>
        <v>Mehmet Akif Ersoy Ortaokulu</v>
      </c>
      <c r="D8" s="126"/>
      <c r="E8" s="126"/>
      <c r="F8" s="126"/>
      <c r="G8" s="126"/>
      <c r="H8" s="126"/>
      <c r="I8" s="126"/>
      <c r="J8" s="127"/>
      <c r="L8" s="9" t="s">
        <v>17</v>
      </c>
      <c r="M8" s="128" t="str">
        <f>AG11</f>
        <v>İskilip Erenler Cumhuriyet OO</v>
      </c>
      <c r="N8" s="128"/>
      <c r="O8" s="128"/>
      <c r="P8" s="128"/>
      <c r="Q8" s="128"/>
      <c r="R8" s="128"/>
      <c r="S8" s="129"/>
      <c r="U8" s="12" t="s">
        <v>17</v>
      </c>
      <c r="V8" s="130" t="str">
        <f>AG16</f>
        <v>Mimar Sinan  Ortaokulu</v>
      </c>
      <c r="W8" s="130"/>
      <c r="X8" s="130"/>
      <c r="Y8" s="130"/>
      <c r="Z8" s="130"/>
      <c r="AA8" s="130"/>
      <c r="AB8" s="131"/>
      <c r="AD8" s="3" t="s">
        <v>19</v>
      </c>
      <c r="AE8" s="10"/>
      <c r="AF8" s="5" t="s">
        <v>9</v>
      </c>
      <c r="AG8" s="6" t="s">
        <v>83</v>
      </c>
      <c r="AJ8" s="107" t="s">
        <v>20</v>
      </c>
      <c r="AK8" s="107"/>
      <c r="AL8" s="107"/>
      <c r="AM8" s="107"/>
      <c r="AN8" s="120" t="s">
        <v>21</v>
      </c>
      <c r="AO8" s="121"/>
      <c r="AP8" s="121"/>
      <c r="AQ8" s="121"/>
      <c r="AR8" s="120" t="s">
        <v>22</v>
      </c>
      <c r="AS8" s="121"/>
      <c r="AT8" s="121"/>
      <c r="AU8" s="121"/>
      <c r="AV8" s="120" t="s">
        <v>23</v>
      </c>
      <c r="AW8" s="121"/>
      <c r="AX8" s="121"/>
      <c r="AY8" s="121"/>
      <c r="AZ8" s="107" t="s">
        <v>24</v>
      </c>
      <c r="BA8" s="107"/>
      <c r="BB8" s="107"/>
      <c r="BC8" s="107"/>
      <c r="BD8" s="107" t="s">
        <v>25</v>
      </c>
      <c r="BE8" s="107"/>
      <c r="BF8" s="107"/>
      <c r="BG8" s="107"/>
    </row>
    <row r="9" spans="1:59" ht="15" customHeight="1" thickBot="1" x14ac:dyDescent="0.3">
      <c r="B9" s="12" t="s">
        <v>18</v>
      </c>
      <c r="C9" s="130" t="str">
        <f>AG7</f>
        <v>Özel Çorum Bahçeşehir Koleji Ortaokulu</v>
      </c>
      <c r="D9" s="130"/>
      <c r="E9" s="130"/>
      <c r="F9" s="130"/>
      <c r="G9" s="130"/>
      <c r="H9" s="130"/>
      <c r="I9" s="130"/>
      <c r="J9" s="131"/>
      <c r="L9" s="12" t="s">
        <v>18</v>
      </c>
      <c r="M9" s="150" t="str">
        <f>AG12</f>
        <v>Mecitözü Çitli Şehit Dursun Demirkol OO</v>
      </c>
      <c r="N9" s="150"/>
      <c r="O9" s="150"/>
      <c r="P9" s="150"/>
      <c r="Q9" s="150"/>
      <c r="R9" s="150"/>
      <c r="S9" s="151"/>
      <c r="U9" s="13"/>
      <c r="V9" s="14"/>
      <c r="W9" s="14"/>
      <c r="X9" s="14"/>
      <c r="Y9" s="14"/>
      <c r="Z9" s="14"/>
      <c r="AA9" s="14"/>
      <c r="AB9" s="14"/>
      <c r="AD9" s="3" t="s">
        <v>26</v>
      </c>
      <c r="AE9" s="10"/>
      <c r="AF9" s="5" t="s">
        <v>20</v>
      </c>
      <c r="AG9" s="6" t="s">
        <v>87</v>
      </c>
      <c r="AJ9" s="107"/>
      <c r="AK9" s="107"/>
      <c r="AL9" s="107"/>
      <c r="AM9" s="107"/>
      <c r="AN9" s="122"/>
      <c r="AO9" s="123"/>
      <c r="AP9" s="123"/>
      <c r="AQ9" s="123"/>
      <c r="AR9" s="122"/>
      <c r="AS9" s="123"/>
      <c r="AT9" s="123"/>
      <c r="AU9" s="123"/>
      <c r="AV9" s="122"/>
      <c r="AW9" s="123"/>
      <c r="AX9" s="123"/>
      <c r="AY9" s="123"/>
      <c r="AZ9" s="107"/>
      <c r="BA9" s="107"/>
      <c r="BB9" s="107"/>
      <c r="BC9" s="107"/>
      <c r="BD9" s="107"/>
      <c r="BE9" s="107"/>
      <c r="BF9" s="107"/>
      <c r="BG9" s="107"/>
    </row>
    <row r="10" spans="1:59" ht="15" customHeight="1" x14ac:dyDescent="0.25">
      <c r="B10" s="13"/>
      <c r="C10" s="14"/>
      <c r="D10" s="14"/>
      <c r="E10" s="14"/>
      <c r="F10" s="14"/>
      <c r="G10" s="14"/>
      <c r="H10" s="14"/>
      <c r="I10" s="14"/>
      <c r="J10" s="14"/>
      <c r="L10" s="13"/>
      <c r="M10" s="14"/>
      <c r="N10" s="14"/>
      <c r="O10" s="14"/>
      <c r="P10" s="14"/>
      <c r="Q10" s="14"/>
      <c r="R10" s="14"/>
      <c r="S10" s="14"/>
      <c r="U10" s="13"/>
      <c r="V10" s="14"/>
      <c r="W10" s="14"/>
      <c r="X10" s="14"/>
      <c r="Y10" s="14"/>
      <c r="Z10" s="14"/>
      <c r="AA10" s="14"/>
      <c r="AB10" s="14"/>
      <c r="AD10" s="3" t="s">
        <v>27</v>
      </c>
      <c r="AE10" s="10"/>
      <c r="AF10" s="5" t="s">
        <v>21</v>
      </c>
      <c r="AG10" s="6" t="s">
        <v>84</v>
      </c>
      <c r="AJ10" s="107"/>
      <c r="AK10" s="107"/>
      <c r="AL10" s="107"/>
      <c r="AM10" s="107"/>
      <c r="AN10" s="122"/>
      <c r="AO10" s="123"/>
      <c r="AP10" s="123"/>
      <c r="AQ10" s="123"/>
      <c r="AR10" s="122"/>
      <c r="AS10" s="123"/>
      <c r="AT10" s="123"/>
      <c r="AU10" s="123"/>
      <c r="AV10" s="122"/>
      <c r="AW10" s="123"/>
      <c r="AX10" s="123"/>
      <c r="AY10" s="123"/>
      <c r="AZ10" s="107"/>
      <c r="BA10" s="107"/>
      <c r="BB10" s="107"/>
      <c r="BC10" s="107"/>
      <c r="BD10" s="107"/>
      <c r="BE10" s="107"/>
      <c r="BF10" s="107"/>
      <c r="BG10" s="107"/>
    </row>
    <row r="11" spans="1:59" ht="15" customHeight="1" thickBot="1" x14ac:dyDescent="0.3">
      <c r="B11" s="13"/>
      <c r="C11" s="14"/>
      <c r="D11" s="14"/>
      <c r="E11" s="14"/>
      <c r="F11" s="14"/>
      <c r="G11" s="14"/>
      <c r="H11" s="14"/>
      <c r="I11" s="14"/>
      <c r="J11" s="14"/>
      <c r="L11" s="13"/>
      <c r="M11" s="14"/>
      <c r="N11" s="14"/>
      <c r="O11" s="14"/>
      <c r="P11" s="14"/>
      <c r="Q11" s="14"/>
      <c r="R11" s="14"/>
      <c r="S11" s="14"/>
      <c r="U11" s="13"/>
      <c r="V11" s="14"/>
      <c r="W11" s="14"/>
      <c r="X11" s="14"/>
      <c r="Y11" s="14"/>
      <c r="Z11" s="14"/>
      <c r="AA11" s="14"/>
      <c r="AB11" s="14"/>
      <c r="AD11" s="3" t="s">
        <v>28</v>
      </c>
      <c r="AE11" s="10"/>
      <c r="AF11" s="15" t="s">
        <v>22</v>
      </c>
      <c r="AG11" s="6" t="s">
        <v>171</v>
      </c>
      <c r="AJ11" s="107"/>
      <c r="AK11" s="107"/>
      <c r="AL11" s="107"/>
      <c r="AM11" s="107"/>
      <c r="AN11" s="122"/>
      <c r="AO11" s="123"/>
      <c r="AP11" s="123"/>
      <c r="AQ11" s="123"/>
      <c r="AR11" s="122"/>
      <c r="AS11" s="123"/>
      <c r="AT11" s="123"/>
      <c r="AU11" s="123"/>
      <c r="AV11" s="122"/>
      <c r="AW11" s="123"/>
      <c r="AX11" s="123"/>
      <c r="AY11" s="123"/>
      <c r="AZ11" s="107"/>
      <c r="BA11" s="107"/>
      <c r="BB11" s="107"/>
      <c r="BC11" s="107"/>
      <c r="BD11" s="107"/>
      <c r="BE11" s="107"/>
      <c r="BF11" s="107"/>
      <c r="BG11" s="107"/>
    </row>
    <row r="12" spans="1:59" ht="15" customHeight="1" x14ac:dyDescent="0.25">
      <c r="A12" s="108" t="s">
        <v>29</v>
      </c>
      <c r="B12" s="111" t="s">
        <v>122</v>
      </c>
      <c r="C12" s="112"/>
      <c r="D12" s="113"/>
      <c r="E12" s="29"/>
      <c r="F12" s="26"/>
      <c r="G12" s="111" t="s">
        <v>31</v>
      </c>
      <c r="H12" s="111" t="s">
        <v>32</v>
      </c>
      <c r="I12" s="112"/>
      <c r="J12" s="113"/>
      <c r="K12" s="111" t="s">
        <v>0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3"/>
      <c r="AD12" s="3" t="s">
        <v>33</v>
      </c>
      <c r="AE12" s="10"/>
      <c r="AF12" s="16" t="s">
        <v>23</v>
      </c>
      <c r="AG12" s="6" t="s">
        <v>173</v>
      </c>
      <c r="AJ12" s="107"/>
      <c r="AK12" s="107"/>
      <c r="AL12" s="107"/>
      <c r="AM12" s="107"/>
      <c r="AN12" s="124"/>
      <c r="AO12" s="125"/>
      <c r="AP12" s="125"/>
      <c r="AQ12" s="125"/>
      <c r="AR12" s="124"/>
      <c r="AS12" s="125"/>
      <c r="AT12" s="125"/>
      <c r="AU12" s="125"/>
      <c r="AV12" s="124"/>
      <c r="AW12" s="125"/>
      <c r="AX12" s="125"/>
      <c r="AY12" s="125"/>
      <c r="AZ12" s="107"/>
      <c r="BA12" s="107"/>
      <c r="BB12" s="107"/>
      <c r="BC12" s="107"/>
      <c r="BD12" s="107"/>
      <c r="BE12" s="107"/>
      <c r="BF12" s="107"/>
      <c r="BG12" s="107"/>
    </row>
    <row r="13" spans="1:59" ht="15" customHeight="1" x14ac:dyDescent="0.25">
      <c r="A13" s="109"/>
      <c r="B13" s="114"/>
      <c r="C13" s="115"/>
      <c r="D13" s="116"/>
      <c r="E13" s="30" t="s">
        <v>30</v>
      </c>
      <c r="F13" s="27" t="s">
        <v>123</v>
      </c>
      <c r="G13" s="114"/>
      <c r="H13" s="114"/>
      <c r="I13" s="115"/>
      <c r="J13" s="116"/>
      <c r="K13" s="114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6"/>
      <c r="AD13" s="3" t="s">
        <v>34</v>
      </c>
      <c r="AE13" s="10"/>
      <c r="AF13" s="5" t="s">
        <v>24</v>
      </c>
      <c r="AG13" s="6" t="s">
        <v>88</v>
      </c>
      <c r="AJ13" s="107" t="s">
        <v>35</v>
      </c>
      <c r="AK13" s="107"/>
      <c r="AL13" s="107"/>
      <c r="AM13" s="107"/>
      <c r="AN13" s="107" t="s">
        <v>36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</row>
    <row r="14" spans="1:59" ht="15" customHeight="1" thickBot="1" x14ac:dyDescent="0.3">
      <c r="A14" s="110"/>
      <c r="B14" s="117"/>
      <c r="C14" s="118"/>
      <c r="D14" s="119"/>
      <c r="E14" s="31"/>
      <c r="F14" s="28"/>
      <c r="G14" s="117"/>
      <c r="H14" s="117"/>
      <c r="I14" s="118"/>
      <c r="J14" s="119"/>
      <c r="K14" s="11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9"/>
      <c r="AD14" s="3" t="s">
        <v>37</v>
      </c>
      <c r="AE14" s="10"/>
      <c r="AF14" s="5" t="s">
        <v>25</v>
      </c>
      <c r="AG14" s="6" t="s">
        <v>85</v>
      </c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</row>
    <row r="15" spans="1:59" ht="15" customHeight="1" x14ac:dyDescent="0.25">
      <c r="A15" s="17">
        <v>1</v>
      </c>
      <c r="B15" s="142" t="s">
        <v>38</v>
      </c>
      <c r="C15" s="142"/>
      <c r="D15" s="142"/>
      <c r="E15" s="81">
        <v>45615</v>
      </c>
      <c r="F15" s="82" t="s">
        <v>124</v>
      </c>
      <c r="G15" s="79">
        <v>0.39583333333333331</v>
      </c>
      <c r="H15" s="143" t="s">
        <v>39</v>
      </c>
      <c r="I15" s="143"/>
      <c r="J15" s="143"/>
      <c r="K15" s="144" t="str">
        <f>CONCATENATE(C5," ","-"," ",C8)</f>
        <v>Mecitözü Yatılı Bölge Ortaokulu - Mehmet Akif Ersoy Ortaokulu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5"/>
      <c r="AD15" s="3" t="s">
        <v>40</v>
      </c>
      <c r="AE15" s="10"/>
      <c r="AF15" s="5" t="s">
        <v>35</v>
      </c>
      <c r="AG15" s="6" t="s">
        <v>82</v>
      </c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</row>
    <row r="16" spans="1:59" ht="15" customHeight="1" x14ac:dyDescent="0.25">
      <c r="A16" s="18">
        <v>2</v>
      </c>
      <c r="B16" s="146" t="s">
        <v>38</v>
      </c>
      <c r="C16" s="146"/>
      <c r="D16" s="146"/>
      <c r="E16" s="83">
        <v>45615</v>
      </c>
      <c r="F16" s="84" t="s">
        <v>124</v>
      </c>
      <c r="G16" s="78">
        <v>0.47916666666666669</v>
      </c>
      <c r="H16" s="147" t="s">
        <v>41</v>
      </c>
      <c r="I16" s="147"/>
      <c r="J16" s="147"/>
      <c r="K16" s="148" t="str">
        <f>CONCATENATE(C6," ","-"," ",C7)</f>
        <v>Yıldırım Beyazıt İHOO - Uğurludağ Ortaokulu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D16" s="3" t="s">
        <v>42</v>
      </c>
      <c r="AE16" s="10"/>
      <c r="AF16" s="5" t="s">
        <v>36</v>
      </c>
      <c r="AG16" s="6" t="s">
        <v>81</v>
      </c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</row>
    <row r="17" spans="1:59" ht="15" customHeight="1" thickBot="1" x14ac:dyDescent="0.3">
      <c r="A17" s="19">
        <v>3</v>
      </c>
      <c r="B17" s="152" t="s">
        <v>38</v>
      </c>
      <c r="C17" s="152"/>
      <c r="D17" s="152"/>
      <c r="E17" s="85">
        <v>45615</v>
      </c>
      <c r="F17" s="86" t="s">
        <v>124</v>
      </c>
      <c r="G17" s="76">
        <v>0.5625</v>
      </c>
      <c r="H17" s="153" t="s">
        <v>43</v>
      </c>
      <c r="I17" s="153"/>
      <c r="J17" s="153"/>
      <c r="K17" s="154" t="str">
        <f>CONCATENATE(M5," ","-"," ",M8)</f>
        <v>Ahmet Tevfik İleri Ortaokulu - İskilip Erenler Cumhuriyet OO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5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</row>
    <row r="18" spans="1:59" ht="15" customHeight="1" x14ac:dyDescent="0.25">
      <c r="A18" s="71">
        <v>4</v>
      </c>
      <c r="B18" s="159" t="s">
        <v>38</v>
      </c>
      <c r="C18" s="159"/>
      <c r="D18" s="159"/>
      <c r="E18" s="87">
        <v>45615</v>
      </c>
      <c r="F18" s="88" t="s">
        <v>125</v>
      </c>
      <c r="G18" s="77">
        <v>0.39583333333333331</v>
      </c>
      <c r="H18" s="160" t="s">
        <v>44</v>
      </c>
      <c r="I18" s="160"/>
      <c r="J18" s="160"/>
      <c r="K18" s="161" t="str">
        <f>CONCATENATE(M6," ","-"," ",M7)</f>
        <v>Ted Çorum Koleji Özel Ortaokulu - Özel Elit Koleji Ortaokulu</v>
      </c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2"/>
    </row>
    <row r="19" spans="1:59" ht="15" customHeight="1" x14ac:dyDescent="0.25">
      <c r="A19" s="18">
        <v>5</v>
      </c>
      <c r="B19" s="146" t="s">
        <v>38</v>
      </c>
      <c r="C19" s="146"/>
      <c r="D19" s="146"/>
      <c r="E19" s="83">
        <v>45615</v>
      </c>
      <c r="F19" s="84" t="s">
        <v>125</v>
      </c>
      <c r="G19" s="78">
        <v>0.47916666666666669</v>
      </c>
      <c r="H19" s="147" t="s">
        <v>45</v>
      </c>
      <c r="I19" s="147"/>
      <c r="J19" s="147"/>
      <c r="K19" s="148" t="str">
        <f>CONCATENATE(V5," ","-"," ",V8)</f>
        <v>Toprak Sanayi Ortaokulu - Mimar Sinan  Ortaokulu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9"/>
    </row>
    <row r="20" spans="1:59" ht="15" customHeight="1" thickBot="1" x14ac:dyDescent="0.3">
      <c r="A20" s="19">
        <v>6</v>
      </c>
      <c r="B20" s="152" t="s">
        <v>38</v>
      </c>
      <c r="C20" s="152"/>
      <c r="D20" s="152"/>
      <c r="E20" s="85">
        <v>45615</v>
      </c>
      <c r="F20" s="86" t="s">
        <v>125</v>
      </c>
      <c r="G20" s="76">
        <v>0.5625</v>
      </c>
      <c r="H20" s="153" t="s">
        <v>46</v>
      </c>
      <c r="I20" s="153"/>
      <c r="J20" s="153"/>
      <c r="K20" s="154" t="str">
        <f>CONCATENATE(V6," ","-"," ",V7)</f>
        <v>Necip Fazıl Kısaküreş Ortaokulu - 23 Nisan Ortaokulu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</row>
    <row r="21" spans="1:59" ht="15" customHeight="1" x14ac:dyDescent="0.25">
      <c r="A21" s="71">
        <v>7</v>
      </c>
      <c r="B21" s="159" t="s">
        <v>47</v>
      </c>
      <c r="C21" s="159"/>
      <c r="D21" s="159"/>
      <c r="E21" s="87">
        <v>45617</v>
      </c>
      <c r="F21" s="88" t="s">
        <v>125</v>
      </c>
      <c r="G21" s="77">
        <v>0.39583333333333331</v>
      </c>
      <c r="H21" s="156" t="s">
        <v>50</v>
      </c>
      <c r="I21" s="156"/>
      <c r="J21" s="156"/>
      <c r="K21" s="157" t="str">
        <f>CONCATENATE(M9," ","-"," ",M7)</f>
        <v>Mecitözü Çitli Şehit Dursun Demirkol OO - Özel Elit Koleji Ortaokulu</v>
      </c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8"/>
    </row>
    <row r="22" spans="1:59" ht="15" customHeight="1" x14ac:dyDescent="0.25">
      <c r="A22" s="18">
        <v>8</v>
      </c>
      <c r="B22" s="146" t="s">
        <v>47</v>
      </c>
      <c r="C22" s="146"/>
      <c r="D22" s="146"/>
      <c r="E22" s="83">
        <v>45617</v>
      </c>
      <c r="F22" s="84" t="s">
        <v>125</v>
      </c>
      <c r="G22" s="78">
        <v>0.47916666666666669</v>
      </c>
      <c r="H22" s="147" t="s">
        <v>48</v>
      </c>
      <c r="I22" s="147"/>
      <c r="J22" s="147"/>
      <c r="K22" s="148" t="str">
        <f>CONCATENATE(C9," ","-"," ",C7)</f>
        <v>Özel Çorum Bahçeşehir Koleji Ortaokulu - Uğurludağ Ortaokulu</v>
      </c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9"/>
    </row>
    <row r="23" spans="1:59" ht="15" customHeight="1" thickBot="1" x14ac:dyDescent="0.3">
      <c r="A23" s="19">
        <v>9</v>
      </c>
      <c r="B23" s="152" t="s">
        <v>47</v>
      </c>
      <c r="C23" s="152"/>
      <c r="D23" s="152"/>
      <c r="E23" s="85">
        <v>45617</v>
      </c>
      <c r="F23" s="86" t="s">
        <v>125</v>
      </c>
      <c r="G23" s="76">
        <v>0.5625</v>
      </c>
      <c r="H23" s="153" t="s">
        <v>49</v>
      </c>
      <c r="I23" s="153"/>
      <c r="J23" s="153"/>
      <c r="K23" s="154" t="str">
        <f>CONCATENATE(C5," ","-"," ",C6)</f>
        <v>Mecitözü Yatılı Bölge Ortaokulu - Yıldırım Beyazıt İHOO</v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</row>
    <row r="24" spans="1:59" ht="15" customHeight="1" x14ac:dyDescent="0.25">
      <c r="A24" s="71">
        <v>10</v>
      </c>
      <c r="B24" s="159" t="s">
        <v>47</v>
      </c>
      <c r="C24" s="159"/>
      <c r="D24" s="159"/>
      <c r="E24" s="87">
        <v>45617</v>
      </c>
      <c r="F24" s="88" t="s">
        <v>124</v>
      </c>
      <c r="G24" s="77">
        <v>0.39583333333333331</v>
      </c>
      <c r="H24" s="160" t="s">
        <v>51</v>
      </c>
      <c r="I24" s="160"/>
      <c r="J24" s="160"/>
      <c r="K24" s="161" t="str">
        <f>CONCATENATE(M5," ","-"," ",M6)</f>
        <v>Ahmet Tevfik İleri Ortaokulu - Ted Çorum Koleji Özel Ortaokulu</v>
      </c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2"/>
    </row>
    <row r="25" spans="1:59" ht="15" customHeight="1" x14ac:dyDescent="0.25">
      <c r="A25" s="18">
        <v>11</v>
      </c>
      <c r="B25" s="146" t="s">
        <v>47</v>
      </c>
      <c r="C25" s="146"/>
      <c r="D25" s="146"/>
      <c r="E25" s="83">
        <v>45617</v>
      </c>
      <c r="F25" s="84" t="s">
        <v>124</v>
      </c>
      <c r="G25" s="78">
        <v>0.47916666666666669</v>
      </c>
      <c r="H25" s="147" t="s">
        <v>52</v>
      </c>
      <c r="I25" s="147"/>
      <c r="J25" s="147"/>
      <c r="K25" s="148" t="str">
        <f>CONCATENATE(V5," ","-"," ",V7)</f>
        <v>Toprak Sanayi Ortaokulu - 23 Nisan Ortaokulu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9"/>
    </row>
    <row r="26" spans="1:59" ht="15" customHeight="1" thickBot="1" x14ac:dyDescent="0.3">
      <c r="A26" s="19">
        <v>12</v>
      </c>
      <c r="B26" s="152" t="s">
        <v>47</v>
      </c>
      <c r="C26" s="152"/>
      <c r="D26" s="152"/>
      <c r="E26" s="85">
        <v>45617</v>
      </c>
      <c r="F26" s="86" t="s">
        <v>124</v>
      </c>
      <c r="G26" s="76">
        <v>0.5625</v>
      </c>
      <c r="H26" s="153" t="s">
        <v>53</v>
      </c>
      <c r="I26" s="153"/>
      <c r="J26" s="153"/>
      <c r="K26" s="154" t="str">
        <f>CONCATENATE(V8," ","-"," ",V6)</f>
        <v>Mimar Sinan  Ortaokulu - Necip Fazıl Kısaküreş Ortaokulu</v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5"/>
    </row>
    <row r="27" spans="1:59" ht="15" customHeight="1" x14ac:dyDescent="0.25">
      <c r="A27" s="71">
        <v>13</v>
      </c>
      <c r="B27" s="159" t="s">
        <v>54</v>
      </c>
      <c r="C27" s="159"/>
      <c r="D27" s="159"/>
      <c r="E27" s="87">
        <v>45621</v>
      </c>
      <c r="F27" s="88" t="s">
        <v>124</v>
      </c>
      <c r="G27" s="77">
        <v>0.39583333333333331</v>
      </c>
      <c r="H27" s="160" t="s">
        <v>55</v>
      </c>
      <c r="I27" s="160"/>
      <c r="J27" s="160"/>
      <c r="K27" s="161" t="str">
        <f>CONCATENATE(C8," ","-"," ",C6)</f>
        <v>Mehmet Akif Ersoy Ortaokulu - Yıldırım Beyazıt İHOO</v>
      </c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2"/>
    </row>
    <row r="28" spans="1:59" ht="15" customHeight="1" x14ac:dyDescent="0.25">
      <c r="A28" s="18">
        <v>14</v>
      </c>
      <c r="B28" s="146" t="s">
        <v>54</v>
      </c>
      <c r="C28" s="146"/>
      <c r="D28" s="146"/>
      <c r="E28" s="83">
        <v>45621</v>
      </c>
      <c r="F28" s="84" t="s">
        <v>124</v>
      </c>
      <c r="G28" s="78">
        <v>0.47916666666666669</v>
      </c>
      <c r="H28" s="147" t="s">
        <v>56</v>
      </c>
      <c r="I28" s="147"/>
      <c r="J28" s="147"/>
      <c r="K28" s="148" t="str">
        <f>CONCATENATE(C9," ","-"," ",C5)</f>
        <v>Özel Çorum Bahçeşehir Koleji Ortaokulu - Mecitözü Yatılı Bölge Ortaokulu</v>
      </c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9"/>
    </row>
    <row r="29" spans="1:59" ht="15" customHeight="1" thickBot="1" x14ac:dyDescent="0.3">
      <c r="A29" s="19">
        <v>15</v>
      </c>
      <c r="B29" s="152" t="s">
        <v>54</v>
      </c>
      <c r="C29" s="152"/>
      <c r="D29" s="152"/>
      <c r="E29" s="85">
        <v>45621</v>
      </c>
      <c r="F29" s="86" t="s">
        <v>124</v>
      </c>
      <c r="G29" s="76">
        <v>0.5625</v>
      </c>
      <c r="H29" s="153" t="s">
        <v>57</v>
      </c>
      <c r="I29" s="153"/>
      <c r="J29" s="153"/>
      <c r="K29" s="154" t="str">
        <f>CONCATENATE(M8," ","-"," ",M6)</f>
        <v>İskilip Erenler Cumhuriyet OO - Ted Çorum Koleji Özel Ortaokulu</v>
      </c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5"/>
    </row>
    <row r="30" spans="1:59" ht="15" customHeight="1" x14ac:dyDescent="0.25">
      <c r="A30" s="71">
        <v>16</v>
      </c>
      <c r="B30" s="159" t="s">
        <v>54</v>
      </c>
      <c r="C30" s="159"/>
      <c r="D30" s="159"/>
      <c r="E30" s="87">
        <v>45621</v>
      </c>
      <c r="F30" s="88" t="s">
        <v>125</v>
      </c>
      <c r="G30" s="77">
        <v>0.39583333333333331</v>
      </c>
      <c r="H30" s="165" t="s">
        <v>58</v>
      </c>
      <c r="I30" s="165"/>
      <c r="J30" s="165"/>
      <c r="K30" s="161" t="str">
        <f>CONCATENATE(M9," ","-"," ",M5)</f>
        <v>Mecitözü Çitli Şehit Dursun Demirkol OO - Ahmet Tevfik İleri Ortaokulu</v>
      </c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2"/>
    </row>
    <row r="31" spans="1:59" ht="15" customHeight="1" x14ac:dyDescent="0.25">
      <c r="A31" s="18">
        <v>17</v>
      </c>
      <c r="B31" s="146" t="s">
        <v>54</v>
      </c>
      <c r="C31" s="146"/>
      <c r="D31" s="146"/>
      <c r="E31" s="83">
        <v>45621</v>
      </c>
      <c r="F31" s="84" t="s">
        <v>125</v>
      </c>
      <c r="G31" s="78">
        <v>0.47916666666666669</v>
      </c>
      <c r="H31" s="163" t="s">
        <v>59</v>
      </c>
      <c r="I31" s="163"/>
      <c r="J31" s="163"/>
      <c r="K31" s="148" t="str">
        <f>CONCATENATE(V5," ","-"," ",V6)</f>
        <v>Toprak Sanayi Ortaokulu - Necip Fazıl Kısaküreş Ortaokulu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9"/>
    </row>
    <row r="32" spans="1:59" ht="15" customHeight="1" thickBot="1" x14ac:dyDescent="0.3">
      <c r="A32" s="19">
        <v>18</v>
      </c>
      <c r="B32" s="152" t="s">
        <v>54</v>
      </c>
      <c r="C32" s="152"/>
      <c r="D32" s="152"/>
      <c r="E32" s="85">
        <v>45621</v>
      </c>
      <c r="F32" s="86" t="s">
        <v>125</v>
      </c>
      <c r="G32" s="76">
        <v>0.5625</v>
      </c>
      <c r="H32" s="164" t="s">
        <v>60</v>
      </c>
      <c r="I32" s="164"/>
      <c r="J32" s="164"/>
      <c r="K32" s="154" t="str">
        <f>CONCATENATE(V7," ","-"," ",V8)</f>
        <v>23 Nisan Ortaokulu - Mimar Sinan  Ortaokulu</v>
      </c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5"/>
    </row>
    <row r="33" spans="1:28" ht="15" customHeight="1" x14ac:dyDescent="0.25">
      <c r="A33" s="71">
        <v>19</v>
      </c>
      <c r="B33" s="159" t="s">
        <v>61</v>
      </c>
      <c r="C33" s="159"/>
      <c r="D33" s="159"/>
      <c r="E33" s="87">
        <v>45623</v>
      </c>
      <c r="F33" s="88" t="s">
        <v>124</v>
      </c>
      <c r="G33" s="77">
        <v>0.375</v>
      </c>
      <c r="H33" s="147" t="s">
        <v>63</v>
      </c>
      <c r="I33" s="147"/>
      <c r="J33" s="147"/>
      <c r="K33" s="148" t="str">
        <f>CONCATENATE(C8," ","-"," ",C9)</f>
        <v>Mehmet Akif Ersoy Ortaokulu - Özel Çorum Bahçeşehir Koleji Ortaokulu</v>
      </c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9"/>
    </row>
    <row r="34" spans="1:28" ht="15" customHeight="1" x14ac:dyDescent="0.25">
      <c r="A34" s="18">
        <v>20</v>
      </c>
      <c r="B34" s="146" t="s">
        <v>61</v>
      </c>
      <c r="C34" s="146"/>
      <c r="D34" s="146"/>
      <c r="E34" s="83">
        <v>45623</v>
      </c>
      <c r="F34" s="84" t="s">
        <v>124</v>
      </c>
      <c r="G34" s="78">
        <v>0.45833333333333331</v>
      </c>
      <c r="H34" s="160" t="s">
        <v>62</v>
      </c>
      <c r="I34" s="160"/>
      <c r="J34" s="160"/>
      <c r="K34" s="161" t="str">
        <f>CONCATENATE(C7," ","-"," ",C5)</f>
        <v>Uğurludağ Ortaokulu - Mecitözü Yatılı Bölge Ortaokulu</v>
      </c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2"/>
    </row>
    <row r="35" spans="1:28" ht="15" customHeight="1" x14ac:dyDescent="0.25">
      <c r="A35" s="18">
        <v>21</v>
      </c>
      <c r="B35" s="146" t="s">
        <v>61</v>
      </c>
      <c r="C35" s="146"/>
      <c r="D35" s="146"/>
      <c r="E35" s="83">
        <v>45623</v>
      </c>
      <c r="F35" s="84" t="s">
        <v>124</v>
      </c>
      <c r="G35" s="78">
        <v>0.54166666666666663</v>
      </c>
      <c r="H35" s="147" t="s">
        <v>65</v>
      </c>
      <c r="I35" s="147"/>
      <c r="J35" s="147"/>
      <c r="K35" s="169" t="str">
        <f>CONCATENATE(M8," ","-"," ",M9)</f>
        <v>İskilip Erenler Cumhuriyet OO - Mecitözü Çitli Şehit Dursun Demirkol OO</v>
      </c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70"/>
    </row>
    <row r="36" spans="1:28" ht="15" customHeight="1" thickBot="1" x14ac:dyDescent="0.3">
      <c r="A36" s="19">
        <v>22</v>
      </c>
      <c r="B36" s="152" t="s">
        <v>61</v>
      </c>
      <c r="C36" s="152"/>
      <c r="D36" s="152"/>
      <c r="E36" s="85">
        <v>45623</v>
      </c>
      <c r="F36" s="86" t="s">
        <v>124</v>
      </c>
      <c r="G36" s="76">
        <v>0.625</v>
      </c>
      <c r="H36" s="166" t="s">
        <v>64</v>
      </c>
      <c r="I36" s="166"/>
      <c r="J36" s="166"/>
      <c r="K36" s="167" t="str">
        <f>CONCATENATE(M7," ","-"," ",M5)</f>
        <v>Özel Elit Koleji Ortaokulu - Ahmet Tevfik İleri Ortaokulu</v>
      </c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8"/>
    </row>
    <row r="37" spans="1:28" ht="15" customHeight="1" x14ac:dyDescent="0.25">
      <c r="A37" s="17">
        <v>23</v>
      </c>
      <c r="B37" s="142" t="s">
        <v>66</v>
      </c>
      <c r="C37" s="142"/>
      <c r="D37" s="142"/>
      <c r="E37" s="81">
        <v>45625</v>
      </c>
      <c r="F37" s="82" t="s">
        <v>124</v>
      </c>
      <c r="G37" s="79">
        <v>0.375</v>
      </c>
      <c r="H37" s="156" t="s">
        <v>69</v>
      </c>
      <c r="I37" s="156"/>
      <c r="J37" s="156"/>
      <c r="K37" s="157" t="str">
        <f>CONCATENATE(M6," ","-"," ",M9)</f>
        <v>Ted Çorum Koleji Özel Ortaokulu - Mecitözü Çitli Şehit Dursun Demirkol OO</v>
      </c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8"/>
    </row>
    <row r="38" spans="1:28" ht="15" customHeight="1" x14ac:dyDescent="0.25">
      <c r="A38" s="18">
        <v>24</v>
      </c>
      <c r="B38" s="146" t="s">
        <v>66</v>
      </c>
      <c r="C38" s="146"/>
      <c r="D38" s="146"/>
      <c r="E38" s="83">
        <v>45625</v>
      </c>
      <c r="F38" s="84" t="s">
        <v>124</v>
      </c>
      <c r="G38" s="78">
        <v>0.45833333333333331</v>
      </c>
      <c r="H38" s="147" t="s">
        <v>68</v>
      </c>
      <c r="I38" s="147"/>
      <c r="J38" s="147"/>
      <c r="K38" s="148" t="str">
        <f>CONCATENATE(C7," ","-"," ",C8)</f>
        <v>Uğurludağ Ortaokulu - Mehmet Akif Ersoy Ortaokulu</v>
      </c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9"/>
    </row>
    <row r="39" spans="1:28" ht="15" customHeight="1" x14ac:dyDescent="0.25">
      <c r="A39" s="18">
        <v>25</v>
      </c>
      <c r="B39" s="146" t="s">
        <v>66</v>
      </c>
      <c r="C39" s="146"/>
      <c r="D39" s="146"/>
      <c r="E39" s="83">
        <v>45625</v>
      </c>
      <c r="F39" s="84" t="s">
        <v>124</v>
      </c>
      <c r="G39" s="78">
        <v>0.54166666666666663</v>
      </c>
      <c r="H39" s="147" t="s">
        <v>70</v>
      </c>
      <c r="I39" s="147"/>
      <c r="J39" s="147"/>
      <c r="K39" s="148" t="str">
        <f>CONCATENATE(M7," ","-"," ",M8)</f>
        <v>Özel Elit Koleji Ortaokulu - İskilip Erenler Cumhuriyet OO</v>
      </c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9"/>
    </row>
    <row r="40" spans="1:28" ht="15" customHeight="1" thickBot="1" x14ac:dyDescent="0.3">
      <c r="A40" s="19">
        <v>26</v>
      </c>
      <c r="B40" s="152" t="s">
        <v>66</v>
      </c>
      <c r="C40" s="152"/>
      <c r="D40" s="152"/>
      <c r="E40" s="85">
        <v>45625</v>
      </c>
      <c r="F40" s="86" t="s">
        <v>124</v>
      </c>
      <c r="G40" s="76">
        <v>0.625</v>
      </c>
      <c r="H40" s="166" t="s">
        <v>67</v>
      </c>
      <c r="I40" s="166"/>
      <c r="J40" s="166"/>
      <c r="K40" s="167" t="str">
        <f>CONCATENATE(C6," ","-"," ",C9)</f>
        <v>Yıldırım Beyazıt İHOO - Özel Çorum Bahçeşehir Koleji Ortaokulu</v>
      </c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8"/>
    </row>
    <row r="41" spans="1:28" ht="15" hidden="1" customHeight="1" x14ac:dyDescent="0.25">
      <c r="A41" s="71">
        <v>27</v>
      </c>
      <c r="B41" s="159" t="s">
        <v>71</v>
      </c>
      <c r="C41" s="159"/>
      <c r="D41" s="159"/>
      <c r="E41" s="70"/>
      <c r="F41" s="70"/>
      <c r="G41" s="73">
        <v>0</v>
      </c>
      <c r="H41" s="176" t="s">
        <v>72</v>
      </c>
      <c r="I41" s="176"/>
      <c r="J41" s="176"/>
      <c r="K41" s="177" t="s">
        <v>73</v>
      </c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8"/>
    </row>
    <row r="42" spans="1:28" ht="15" hidden="1" customHeight="1" x14ac:dyDescent="0.25">
      <c r="A42" s="18">
        <v>28</v>
      </c>
      <c r="B42" s="146" t="s">
        <v>74</v>
      </c>
      <c r="C42" s="146"/>
      <c r="D42" s="146"/>
      <c r="E42" s="25"/>
      <c r="F42" s="25"/>
      <c r="G42" s="74">
        <v>0</v>
      </c>
      <c r="H42" s="179" t="s">
        <v>75</v>
      </c>
      <c r="I42" s="179"/>
      <c r="J42" s="179"/>
      <c r="K42" s="180" t="s">
        <v>76</v>
      </c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1"/>
    </row>
    <row r="43" spans="1:28" ht="15" hidden="1" customHeight="1" thickBot="1" x14ac:dyDescent="0.3">
      <c r="A43" s="19">
        <v>29</v>
      </c>
      <c r="B43" s="152" t="s">
        <v>77</v>
      </c>
      <c r="C43" s="152"/>
      <c r="D43" s="152"/>
      <c r="E43" s="24"/>
      <c r="F43" s="24"/>
      <c r="G43" s="72">
        <v>0</v>
      </c>
      <c r="H43" s="171" t="s">
        <v>78</v>
      </c>
      <c r="I43" s="171"/>
      <c r="J43" s="171"/>
      <c r="K43" s="172" t="s">
        <v>79</v>
      </c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3"/>
    </row>
    <row r="44" spans="1:28" ht="15" customHeight="1" x14ac:dyDescent="0.25">
      <c r="A44" s="89"/>
      <c r="B44" s="90"/>
      <c r="C44" s="90"/>
      <c r="D44" s="90"/>
      <c r="E44" s="90"/>
      <c r="F44" s="90"/>
      <c r="G44" s="91"/>
      <c r="H44" s="92"/>
      <c r="I44" s="92"/>
      <c r="J44" s="9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" customHeight="1" thickBot="1" x14ac:dyDescent="0.3">
      <c r="A45" s="89"/>
      <c r="B45" s="90"/>
      <c r="C45" s="90"/>
      <c r="D45" s="90"/>
      <c r="E45" s="90"/>
      <c r="F45" s="90"/>
      <c r="G45" s="91"/>
      <c r="H45" s="92"/>
      <c r="I45" s="92"/>
      <c r="J45" s="9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34.9" customHeight="1" thickBot="1" x14ac:dyDescent="0.3">
      <c r="A46" s="101" t="s">
        <v>174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</row>
    <row r="48" spans="1:28" ht="15.75" thickBot="1" x14ac:dyDescent="0.3"/>
    <row r="49" spans="1:28" ht="36.6" customHeight="1" thickBot="1" x14ac:dyDescent="0.3">
      <c r="A49" s="98" t="s">
        <v>175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</row>
  </sheetData>
  <mergeCells count="134">
    <mergeCell ref="B43:D43"/>
    <mergeCell ref="H43:J43"/>
    <mergeCell ref="K43:AB43"/>
    <mergeCell ref="A1:AB1"/>
    <mergeCell ref="A2:AB2"/>
    <mergeCell ref="B41:D41"/>
    <mergeCell ref="H41:J41"/>
    <mergeCell ref="K41:AB41"/>
    <mergeCell ref="B42:D42"/>
    <mergeCell ref="H42:J42"/>
    <mergeCell ref="K42:AB42"/>
    <mergeCell ref="B39:D39"/>
    <mergeCell ref="H37:J37"/>
    <mergeCell ref="K37:AB37"/>
    <mergeCell ref="B40:D40"/>
    <mergeCell ref="H39:J39"/>
    <mergeCell ref="K39:AB39"/>
    <mergeCell ref="B37:D37"/>
    <mergeCell ref="H40:J40"/>
    <mergeCell ref="K40:AB40"/>
    <mergeCell ref="B38:D38"/>
    <mergeCell ref="H38:J38"/>
    <mergeCell ref="K38:AB38"/>
    <mergeCell ref="B35:D35"/>
    <mergeCell ref="H36:J36"/>
    <mergeCell ref="K36:AB36"/>
    <mergeCell ref="B36:D36"/>
    <mergeCell ref="H35:J35"/>
    <mergeCell ref="K35:AB35"/>
    <mergeCell ref="B33:D33"/>
    <mergeCell ref="H34:J34"/>
    <mergeCell ref="K34:AB34"/>
    <mergeCell ref="B34:D34"/>
    <mergeCell ref="H33:J33"/>
    <mergeCell ref="K33:AB33"/>
    <mergeCell ref="B31:D31"/>
    <mergeCell ref="H31:J31"/>
    <mergeCell ref="K31:AB31"/>
    <mergeCell ref="B32:D32"/>
    <mergeCell ref="H32:J32"/>
    <mergeCell ref="K32:AB32"/>
    <mergeCell ref="B29:D29"/>
    <mergeCell ref="H29:J29"/>
    <mergeCell ref="K29:AB29"/>
    <mergeCell ref="B30:D30"/>
    <mergeCell ref="H30:J30"/>
    <mergeCell ref="K30:AB30"/>
    <mergeCell ref="B27:D27"/>
    <mergeCell ref="H27:J27"/>
    <mergeCell ref="K27:AB27"/>
    <mergeCell ref="B28:D28"/>
    <mergeCell ref="H28:J28"/>
    <mergeCell ref="K28:AB28"/>
    <mergeCell ref="B25:D25"/>
    <mergeCell ref="H25:J25"/>
    <mergeCell ref="K25:AB25"/>
    <mergeCell ref="B26:D26"/>
    <mergeCell ref="H26:J26"/>
    <mergeCell ref="K26:AB26"/>
    <mergeCell ref="B23:D23"/>
    <mergeCell ref="B24:D24"/>
    <mergeCell ref="H24:J24"/>
    <mergeCell ref="K24:AB24"/>
    <mergeCell ref="B21:D21"/>
    <mergeCell ref="H22:J22"/>
    <mergeCell ref="K22:AB22"/>
    <mergeCell ref="B22:D22"/>
    <mergeCell ref="H23:J23"/>
    <mergeCell ref="K23:AB23"/>
    <mergeCell ref="B19:D19"/>
    <mergeCell ref="H19:J19"/>
    <mergeCell ref="K19:AB19"/>
    <mergeCell ref="B20:D20"/>
    <mergeCell ref="H20:J20"/>
    <mergeCell ref="K20:AB20"/>
    <mergeCell ref="H21:J21"/>
    <mergeCell ref="K21:AB21"/>
    <mergeCell ref="B18:D18"/>
    <mergeCell ref="H18:J18"/>
    <mergeCell ref="K18:AB18"/>
    <mergeCell ref="AV13:AY17"/>
    <mergeCell ref="B15:D15"/>
    <mergeCell ref="H15:J15"/>
    <mergeCell ref="K15:AB15"/>
    <mergeCell ref="B16:D16"/>
    <mergeCell ref="H16:J16"/>
    <mergeCell ref="K16:AB16"/>
    <mergeCell ref="BD13:BG17"/>
    <mergeCell ref="C9:J9"/>
    <mergeCell ref="M9:S9"/>
    <mergeCell ref="AZ8:BC12"/>
    <mergeCell ref="BD8:BG12"/>
    <mergeCell ref="B17:D17"/>
    <mergeCell ref="H17:J17"/>
    <mergeCell ref="K17:AB17"/>
    <mergeCell ref="AZ13:BC17"/>
    <mergeCell ref="BD3:BG7"/>
    <mergeCell ref="B4:J4"/>
    <mergeCell ref="L4:S4"/>
    <mergeCell ref="U4:AB4"/>
    <mergeCell ref="C5:J5"/>
    <mergeCell ref="M5:S5"/>
    <mergeCell ref="V5:AB5"/>
    <mergeCell ref="C6:J6"/>
    <mergeCell ref="M6:S6"/>
    <mergeCell ref="V6:AB6"/>
    <mergeCell ref="C7:J7"/>
    <mergeCell ref="M7:S7"/>
    <mergeCell ref="V7:AB7"/>
    <mergeCell ref="AV3:AY7"/>
    <mergeCell ref="A49:AB49"/>
    <mergeCell ref="A46:AB46"/>
    <mergeCell ref="AD2:AE2"/>
    <mergeCell ref="AF2:AG2"/>
    <mergeCell ref="X3:AA3"/>
    <mergeCell ref="AJ3:AM7"/>
    <mergeCell ref="AN3:AQ7"/>
    <mergeCell ref="AR3:AU7"/>
    <mergeCell ref="AZ3:BC7"/>
    <mergeCell ref="A12:A14"/>
    <mergeCell ref="B12:D14"/>
    <mergeCell ref="G12:G14"/>
    <mergeCell ref="H12:J14"/>
    <mergeCell ref="K12:AB14"/>
    <mergeCell ref="AJ8:AM12"/>
    <mergeCell ref="AN8:AQ12"/>
    <mergeCell ref="AR8:AU12"/>
    <mergeCell ref="AV8:AY12"/>
    <mergeCell ref="C8:J8"/>
    <mergeCell ref="M8:S8"/>
    <mergeCell ref="V8:AB8"/>
    <mergeCell ref="AJ13:AM17"/>
    <mergeCell ref="AN13:AQ17"/>
    <mergeCell ref="AR13:AU17"/>
  </mergeCells>
  <pageMargins left="0.31496062992125984" right="0.31496062992125984" top="0.35433070866141736" bottom="0.35433070866141736" header="0.31496062992125984" footer="0.31496062992125984"/>
  <pageSetup paperSize="9" scale="79" orientation="portrait" r:id="rId1"/>
  <colBreaks count="2" manualBreakCount="2">
    <brk id="28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6"/>
  <sheetViews>
    <sheetView zoomScaleNormal="100" workbookViewId="0">
      <selection activeCell="AD15" sqref="AD15"/>
    </sheetView>
  </sheetViews>
  <sheetFormatPr defaultColWidth="3.7109375" defaultRowHeight="15" customHeight="1" x14ac:dyDescent="0.25"/>
  <cols>
    <col min="1" max="1" width="3.7109375" style="69" customWidth="1"/>
    <col min="2" max="4" width="3.7109375" style="1"/>
    <col min="5" max="5" width="10.42578125" style="1" customWidth="1"/>
    <col min="6" max="6" width="7" style="1" customWidth="1"/>
    <col min="7" max="16" width="3.7109375" style="1"/>
    <col min="17" max="17" width="2" style="1" customWidth="1"/>
    <col min="18" max="23" width="3.7109375" style="1" hidden="1" customWidth="1"/>
    <col min="24" max="24" width="14.42578125" style="1" customWidth="1"/>
    <col min="25" max="26" width="3.7109375" style="1"/>
    <col min="27" max="27" width="17.7109375" style="1" customWidth="1"/>
    <col min="28" max="29" width="3.7109375" style="1"/>
    <col min="30" max="30" width="40.7109375" style="1" customWidth="1"/>
    <col min="31" max="31" width="3.7109375" style="1"/>
    <col min="32" max="32" width="40.7109375" style="1" customWidth="1"/>
    <col min="33" max="16384" width="3.7109375" style="1"/>
  </cols>
  <sheetData>
    <row r="1" spans="1:58" ht="15.75" x14ac:dyDescent="0.25">
      <c r="A1" s="174" t="s">
        <v>176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58" ht="15.75" x14ac:dyDescent="0.25">
      <c r="A2" s="175" t="s">
        <v>170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C2" s="104" t="s">
        <v>0</v>
      </c>
      <c r="AD2" s="104"/>
      <c r="AE2" s="105" t="s">
        <v>1</v>
      </c>
      <c r="AF2" s="105"/>
      <c r="AI2" s="107" t="s">
        <v>4</v>
      </c>
      <c r="AJ2" s="107"/>
      <c r="AK2" s="107"/>
      <c r="AL2" s="107"/>
      <c r="AM2" s="107" t="s">
        <v>5</v>
      </c>
      <c r="AN2" s="107"/>
      <c r="AO2" s="107"/>
      <c r="AP2" s="107"/>
      <c r="AQ2" s="107" t="s">
        <v>6</v>
      </c>
      <c r="AR2" s="107"/>
      <c r="AS2" s="107"/>
      <c r="AT2" s="107"/>
      <c r="AU2" s="107" t="s">
        <v>7</v>
      </c>
      <c r="AV2" s="107"/>
      <c r="AW2" s="107"/>
      <c r="AX2" s="107"/>
      <c r="AY2" s="107" t="s">
        <v>8</v>
      </c>
      <c r="AZ2" s="107"/>
      <c r="BA2" s="107"/>
      <c r="BB2" s="107"/>
      <c r="BC2" s="123"/>
      <c r="BD2" s="123"/>
      <c r="BE2" s="123"/>
      <c r="BF2" s="123"/>
    </row>
    <row r="3" spans="1:58" ht="16.5" thickBot="1" x14ac:dyDescent="0.3">
      <c r="X3" s="106"/>
      <c r="Y3" s="106"/>
      <c r="Z3" s="106"/>
      <c r="AA3" s="106"/>
      <c r="AC3" s="3" t="s">
        <v>2</v>
      </c>
      <c r="AD3" s="10"/>
      <c r="AE3" s="5" t="s">
        <v>4</v>
      </c>
      <c r="AF3" s="6" t="s">
        <v>92</v>
      </c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23"/>
      <c r="BD3" s="123"/>
      <c r="BE3" s="123"/>
      <c r="BF3" s="123"/>
    </row>
    <row r="4" spans="1:58" ht="15" customHeight="1" thickBot="1" x14ac:dyDescent="0.3">
      <c r="B4" s="135" t="s">
        <v>10</v>
      </c>
      <c r="C4" s="136"/>
      <c r="D4" s="136"/>
      <c r="E4" s="136"/>
      <c r="F4" s="136"/>
      <c r="G4" s="136"/>
      <c r="H4" s="136"/>
      <c r="I4" s="137"/>
      <c r="J4" s="7"/>
      <c r="K4" s="186"/>
      <c r="L4" s="186"/>
      <c r="M4" s="186"/>
      <c r="N4" s="186"/>
      <c r="O4" s="186"/>
      <c r="P4" s="186"/>
      <c r="Q4" s="186"/>
      <c r="R4" s="186"/>
      <c r="T4" s="186"/>
      <c r="U4" s="186"/>
      <c r="V4" s="186"/>
      <c r="W4" s="186"/>
      <c r="X4" s="186"/>
      <c r="Y4" s="186"/>
      <c r="Z4" s="186"/>
      <c r="AA4" s="186"/>
      <c r="AC4" s="3" t="s">
        <v>13</v>
      </c>
      <c r="AD4" s="10"/>
      <c r="AE4" s="5" t="s">
        <v>5</v>
      </c>
      <c r="AF4" s="6" t="s">
        <v>95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23"/>
      <c r="BD4" s="123"/>
      <c r="BE4" s="123"/>
      <c r="BF4" s="123"/>
    </row>
    <row r="5" spans="1:58" x14ac:dyDescent="0.25">
      <c r="B5" s="8" t="s">
        <v>2</v>
      </c>
      <c r="C5" s="140" t="str">
        <f t="shared" ref="C5:C10" si="0">AF3</f>
        <v>Kargı Cumhuriyet Yatılı Bölge OO</v>
      </c>
      <c r="D5" s="140"/>
      <c r="E5" s="140"/>
      <c r="F5" s="140"/>
      <c r="G5" s="140"/>
      <c r="H5" s="140"/>
      <c r="I5" s="141"/>
      <c r="AC5" s="3" t="s">
        <v>15</v>
      </c>
      <c r="AD5" s="10"/>
      <c r="AE5" s="5" t="s">
        <v>6</v>
      </c>
      <c r="AF5" s="6" t="s">
        <v>91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23"/>
      <c r="BD5" s="123"/>
      <c r="BE5" s="123"/>
      <c r="BF5" s="123"/>
    </row>
    <row r="6" spans="1:58" x14ac:dyDescent="0.25">
      <c r="B6" s="9" t="s">
        <v>13</v>
      </c>
      <c r="C6" s="126" t="str">
        <f t="shared" si="0"/>
        <v>Osmancık Şehit Ö.Şenay Aybüke Yalçın OO</v>
      </c>
      <c r="D6" s="126"/>
      <c r="E6" s="126"/>
      <c r="F6" s="126"/>
      <c r="G6" s="126"/>
      <c r="H6" s="126"/>
      <c r="I6" s="127"/>
      <c r="AC6" s="3" t="s">
        <v>17</v>
      </c>
      <c r="AD6" s="10"/>
      <c r="AE6" s="5" t="s">
        <v>7</v>
      </c>
      <c r="AF6" s="6" t="s">
        <v>93</v>
      </c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23"/>
      <c r="BD6" s="123"/>
      <c r="BE6" s="123"/>
      <c r="BF6" s="123"/>
    </row>
    <row r="7" spans="1:58" x14ac:dyDescent="0.25">
      <c r="B7" s="9" t="s">
        <v>15</v>
      </c>
      <c r="C7" s="126" t="str">
        <f>AF5</f>
        <v>Osmancık Danişmen İHOO</v>
      </c>
      <c r="D7" s="126"/>
      <c r="E7" s="126"/>
      <c r="F7" s="126"/>
      <c r="G7" s="126"/>
      <c r="H7" s="126"/>
      <c r="I7" s="127"/>
      <c r="AC7" s="3" t="s">
        <v>18</v>
      </c>
      <c r="AD7" s="10"/>
      <c r="AE7" s="5" t="s">
        <v>8</v>
      </c>
      <c r="AF7" s="6" t="s">
        <v>94</v>
      </c>
    </row>
    <row r="8" spans="1:58" x14ac:dyDescent="0.25">
      <c r="B8" s="9" t="s">
        <v>17</v>
      </c>
      <c r="C8" s="126" t="str">
        <f t="shared" si="0"/>
        <v>Osmancık Mehmet Akif Ersoy OO</v>
      </c>
      <c r="D8" s="126"/>
      <c r="E8" s="126"/>
      <c r="F8" s="126"/>
      <c r="G8" s="126"/>
      <c r="H8" s="126"/>
      <c r="I8" s="127"/>
      <c r="AE8" s="5" t="s">
        <v>97</v>
      </c>
      <c r="AF8" s="6" t="s">
        <v>169</v>
      </c>
    </row>
    <row r="9" spans="1:58" ht="15" customHeight="1" x14ac:dyDescent="0.25">
      <c r="B9" s="9" t="s">
        <v>18</v>
      </c>
      <c r="C9" s="126" t="str">
        <f t="shared" si="0"/>
        <v>Osmancık Atatürk OO</v>
      </c>
      <c r="D9" s="126"/>
      <c r="E9" s="126"/>
      <c r="F9" s="126"/>
      <c r="G9" s="126"/>
      <c r="H9" s="126"/>
      <c r="I9" s="127"/>
    </row>
    <row r="10" spans="1:58" ht="15" customHeight="1" thickBot="1" x14ac:dyDescent="0.3">
      <c r="B10" s="12" t="s">
        <v>19</v>
      </c>
      <c r="C10" s="130" t="str">
        <f t="shared" si="0"/>
        <v>Osmancık Tevfik İleri Kız AİHL</v>
      </c>
      <c r="D10" s="130"/>
      <c r="E10" s="130"/>
      <c r="F10" s="130"/>
      <c r="G10" s="130"/>
      <c r="H10" s="130"/>
      <c r="I10" s="131"/>
    </row>
    <row r="11" spans="1:58" ht="15" customHeight="1" x14ac:dyDescent="0.25">
      <c r="B11" s="13"/>
      <c r="C11" s="14"/>
      <c r="D11" s="14"/>
      <c r="E11" s="14"/>
      <c r="F11" s="14"/>
      <c r="G11" s="14"/>
      <c r="H11" s="14"/>
      <c r="I11" s="14"/>
    </row>
    <row r="12" spans="1:58" ht="15" customHeight="1" thickBot="1" x14ac:dyDescent="0.3">
      <c r="B12" s="13"/>
      <c r="C12" s="14"/>
      <c r="D12" s="14"/>
      <c r="E12" s="14"/>
      <c r="F12" s="14"/>
      <c r="G12" s="14"/>
      <c r="H12" s="14"/>
      <c r="I12" s="14"/>
    </row>
    <row r="13" spans="1:58" ht="15.6" customHeight="1" x14ac:dyDescent="0.25">
      <c r="A13" s="108" t="s">
        <v>29</v>
      </c>
      <c r="B13" s="111" t="s">
        <v>122</v>
      </c>
      <c r="C13" s="112"/>
      <c r="D13" s="113"/>
      <c r="E13" s="67"/>
      <c r="F13" s="111" t="s">
        <v>31</v>
      </c>
      <c r="G13" s="111" t="s">
        <v>32</v>
      </c>
      <c r="H13" s="112"/>
      <c r="I13" s="113"/>
      <c r="J13" s="188" t="s">
        <v>126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</row>
    <row r="14" spans="1:58" ht="15.75" x14ac:dyDescent="0.25">
      <c r="A14" s="109"/>
      <c r="B14" s="114"/>
      <c r="C14" s="115"/>
      <c r="D14" s="116"/>
      <c r="E14" s="68" t="s">
        <v>30</v>
      </c>
      <c r="F14" s="114"/>
      <c r="G14" s="114"/>
      <c r="H14" s="115"/>
      <c r="I14" s="116"/>
      <c r="J14" s="114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</row>
    <row r="15" spans="1:58" ht="16.5" thickBot="1" x14ac:dyDescent="0.3">
      <c r="A15" s="109"/>
      <c r="B15" s="114"/>
      <c r="C15" s="115"/>
      <c r="D15" s="116"/>
      <c r="E15" s="68"/>
      <c r="F15" s="114"/>
      <c r="G15" s="114"/>
      <c r="H15" s="115"/>
      <c r="I15" s="116"/>
      <c r="J15" s="114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6"/>
    </row>
    <row r="16" spans="1:58" x14ac:dyDescent="0.25">
      <c r="A16" s="8">
        <v>1</v>
      </c>
      <c r="B16" s="189" t="s">
        <v>38</v>
      </c>
      <c r="C16" s="142"/>
      <c r="D16" s="142"/>
      <c r="E16" s="81">
        <v>45614</v>
      </c>
      <c r="F16" s="79">
        <v>0.39583333333333331</v>
      </c>
      <c r="G16" s="143" t="s">
        <v>104</v>
      </c>
      <c r="H16" s="143"/>
      <c r="I16" s="143"/>
      <c r="J16" s="190" t="s">
        <v>154</v>
      </c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1"/>
    </row>
    <row r="17" spans="1:27" x14ac:dyDescent="0.25">
      <c r="A17" s="9">
        <v>2</v>
      </c>
      <c r="B17" s="187" t="s">
        <v>38</v>
      </c>
      <c r="C17" s="146"/>
      <c r="D17" s="146"/>
      <c r="E17" s="83">
        <v>45614</v>
      </c>
      <c r="F17" s="78">
        <v>0.47916666666666669</v>
      </c>
      <c r="G17" s="147" t="s">
        <v>67</v>
      </c>
      <c r="H17" s="147"/>
      <c r="I17" s="147"/>
      <c r="J17" s="180" t="s">
        <v>155</v>
      </c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1"/>
    </row>
    <row r="18" spans="1:27" ht="14.45" customHeight="1" thickBot="1" x14ac:dyDescent="0.3">
      <c r="A18" s="12">
        <v>3</v>
      </c>
      <c r="B18" s="192" t="s">
        <v>38</v>
      </c>
      <c r="C18" s="152"/>
      <c r="D18" s="152"/>
      <c r="E18" s="85">
        <v>45614</v>
      </c>
      <c r="F18" s="76">
        <v>0.5625</v>
      </c>
      <c r="G18" s="153" t="s">
        <v>68</v>
      </c>
      <c r="H18" s="153"/>
      <c r="I18" s="153"/>
      <c r="J18" s="172" t="s">
        <v>159</v>
      </c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3"/>
    </row>
    <row r="19" spans="1:27" x14ac:dyDescent="0.25">
      <c r="A19" s="8">
        <v>4</v>
      </c>
      <c r="B19" s="189" t="s">
        <v>47</v>
      </c>
      <c r="C19" s="142"/>
      <c r="D19" s="142"/>
      <c r="E19" s="93">
        <v>45616</v>
      </c>
      <c r="F19" s="79">
        <v>0.39583333333333331</v>
      </c>
      <c r="G19" s="143" t="s">
        <v>107</v>
      </c>
      <c r="H19" s="143"/>
      <c r="I19" s="143"/>
      <c r="J19" s="190" t="s">
        <v>157</v>
      </c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1"/>
    </row>
    <row r="20" spans="1:27" x14ac:dyDescent="0.25">
      <c r="A20" s="9">
        <v>5</v>
      </c>
      <c r="B20" s="187" t="s">
        <v>47</v>
      </c>
      <c r="C20" s="146"/>
      <c r="D20" s="146"/>
      <c r="E20" s="94">
        <v>45616</v>
      </c>
      <c r="F20" s="78">
        <v>0.47916666666666669</v>
      </c>
      <c r="G20" s="147" t="s">
        <v>41</v>
      </c>
      <c r="H20" s="147"/>
      <c r="I20" s="147"/>
      <c r="J20" s="180" t="s">
        <v>168</v>
      </c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1"/>
    </row>
    <row r="21" spans="1:27" ht="15.75" thickBot="1" x14ac:dyDescent="0.3">
      <c r="A21" s="12">
        <v>6</v>
      </c>
      <c r="B21" s="192" t="s">
        <v>47</v>
      </c>
      <c r="C21" s="152"/>
      <c r="D21" s="152"/>
      <c r="E21" s="95">
        <v>45616</v>
      </c>
      <c r="F21" s="76">
        <v>0.5625</v>
      </c>
      <c r="G21" s="153" t="s">
        <v>106</v>
      </c>
      <c r="H21" s="153"/>
      <c r="I21" s="153"/>
      <c r="J21" s="172" t="s">
        <v>156</v>
      </c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3"/>
    </row>
    <row r="22" spans="1:27" ht="14.45" customHeight="1" x14ac:dyDescent="0.25">
      <c r="A22" s="8">
        <v>7</v>
      </c>
      <c r="B22" s="189" t="s">
        <v>54</v>
      </c>
      <c r="C22" s="142"/>
      <c r="D22" s="142"/>
      <c r="E22" s="81">
        <v>45618</v>
      </c>
      <c r="F22" s="79">
        <v>0.39583333333333331</v>
      </c>
      <c r="G22" s="143" t="s">
        <v>39</v>
      </c>
      <c r="H22" s="143"/>
      <c r="I22" s="143"/>
      <c r="J22" s="190" t="s">
        <v>158</v>
      </c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1"/>
    </row>
    <row r="23" spans="1:27" ht="14.45" customHeight="1" x14ac:dyDescent="0.25">
      <c r="A23" s="9">
        <v>8</v>
      </c>
      <c r="B23" s="187" t="s">
        <v>54</v>
      </c>
      <c r="C23" s="146"/>
      <c r="D23" s="146"/>
      <c r="E23" s="83">
        <v>45618</v>
      </c>
      <c r="F23" s="78">
        <v>0.47916666666666669</v>
      </c>
      <c r="G23" s="147" t="s">
        <v>48</v>
      </c>
      <c r="H23" s="147"/>
      <c r="I23" s="147"/>
      <c r="J23" s="180" t="s">
        <v>160</v>
      </c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1"/>
    </row>
    <row r="24" spans="1:27" ht="14.45" customHeight="1" thickBot="1" x14ac:dyDescent="0.3">
      <c r="A24" s="12">
        <v>9</v>
      </c>
      <c r="B24" s="192" t="s">
        <v>54</v>
      </c>
      <c r="C24" s="152"/>
      <c r="D24" s="152"/>
      <c r="E24" s="85">
        <v>45618</v>
      </c>
      <c r="F24" s="76">
        <v>0.5625</v>
      </c>
      <c r="G24" s="153" t="s">
        <v>110</v>
      </c>
      <c r="H24" s="153"/>
      <c r="I24" s="153"/>
      <c r="J24" s="172" t="s">
        <v>161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3"/>
    </row>
    <row r="25" spans="1:27" ht="15" customHeight="1" x14ac:dyDescent="0.25">
      <c r="A25" s="8">
        <v>10</v>
      </c>
      <c r="B25" s="189" t="s">
        <v>61</v>
      </c>
      <c r="C25" s="142"/>
      <c r="D25" s="142"/>
      <c r="E25" s="81">
        <v>45622</v>
      </c>
      <c r="F25" s="79">
        <v>0.39583333333333331</v>
      </c>
      <c r="G25" s="143" t="s">
        <v>114</v>
      </c>
      <c r="H25" s="143"/>
      <c r="I25" s="143"/>
      <c r="J25" s="190" t="s">
        <v>164</v>
      </c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1"/>
    </row>
    <row r="26" spans="1:27" ht="15" customHeight="1" x14ac:dyDescent="0.25">
      <c r="A26" s="9">
        <v>11</v>
      </c>
      <c r="B26" s="187" t="s">
        <v>61</v>
      </c>
      <c r="C26" s="146"/>
      <c r="D26" s="146"/>
      <c r="E26" s="83">
        <v>45622</v>
      </c>
      <c r="F26" s="78">
        <v>0.47916666666666669</v>
      </c>
      <c r="G26" s="147" t="s">
        <v>55</v>
      </c>
      <c r="H26" s="147"/>
      <c r="I26" s="147"/>
      <c r="J26" s="180" t="s">
        <v>163</v>
      </c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1"/>
    </row>
    <row r="27" spans="1:27" ht="15" customHeight="1" thickBot="1" x14ac:dyDescent="0.3">
      <c r="A27" s="12">
        <v>12</v>
      </c>
      <c r="B27" s="192" t="s">
        <v>61</v>
      </c>
      <c r="C27" s="152"/>
      <c r="D27" s="152"/>
      <c r="E27" s="85">
        <v>45622</v>
      </c>
      <c r="F27" s="76">
        <v>0.5625</v>
      </c>
      <c r="G27" s="153" t="s">
        <v>113</v>
      </c>
      <c r="H27" s="153"/>
      <c r="I27" s="153"/>
      <c r="J27" s="172" t="s">
        <v>162</v>
      </c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3"/>
    </row>
    <row r="28" spans="1:27" ht="15" customHeight="1" x14ac:dyDescent="0.25">
      <c r="A28" s="23">
        <v>13</v>
      </c>
      <c r="B28" s="193" t="s">
        <v>66</v>
      </c>
      <c r="C28" s="159"/>
      <c r="D28" s="159"/>
      <c r="E28" s="87">
        <v>45623</v>
      </c>
      <c r="F28" s="77">
        <v>0.39583333333333331</v>
      </c>
      <c r="G28" s="160" t="s">
        <v>49</v>
      </c>
      <c r="H28" s="160"/>
      <c r="I28" s="160"/>
      <c r="J28" s="177" t="s">
        <v>166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8"/>
    </row>
    <row r="29" spans="1:27" ht="15" customHeight="1" x14ac:dyDescent="0.25">
      <c r="A29" s="9">
        <v>14</v>
      </c>
      <c r="B29" s="187" t="s">
        <v>66</v>
      </c>
      <c r="C29" s="146"/>
      <c r="D29" s="146"/>
      <c r="E29" s="83">
        <v>45623</v>
      </c>
      <c r="F29" s="78">
        <v>0.47916666666666669</v>
      </c>
      <c r="G29" s="147" t="s">
        <v>63</v>
      </c>
      <c r="H29" s="147"/>
      <c r="I29" s="147"/>
      <c r="J29" s="180" t="s">
        <v>167</v>
      </c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1"/>
    </row>
    <row r="30" spans="1:27" ht="15" customHeight="1" thickBot="1" x14ac:dyDescent="0.3">
      <c r="A30" s="12">
        <v>15</v>
      </c>
      <c r="B30" s="192" t="s">
        <v>66</v>
      </c>
      <c r="C30" s="152"/>
      <c r="D30" s="152"/>
      <c r="E30" s="85">
        <v>45623</v>
      </c>
      <c r="F30" s="76">
        <v>0.5625</v>
      </c>
      <c r="G30" s="171" t="s">
        <v>117</v>
      </c>
      <c r="H30" s="171"/>
      <c r="I30" s="171"/>
      <c r="J30" s="172" t="s">
        <v>165</v>
      </c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3"/>
    </row>
    <row r="32" spans="1:27" ht="15" customHeight="1" thickBot="1" x14ac:dyDescent="0.3"/>
    <row r="33" spans="1:29" ht="34.9" customHeight="1" thickBot="1" x14ac:dyDescent="0.3">
      <c r="A33" s="101" t="s">
        <v>174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3"/>
      <c r="AB33" s="96"/>
      <c r="AC33" s="46"/>
    </row>
    <row r="34" spans="1:29" x14ac:dyDescent="0.25">
      <c r="A34" s="80"/>
      <c r="AB34" s="46"/>
      <c r="AC34" s="46"/>
    </row>
    <row r="35" spans="1:29" ht="15.75" thickBot="1" x14ac:dyDescent="0.3">
      <c r="A35" s="80"/>
      <c r="AB35" s="46"/>
      <c r="AC35" s="46"/>
    </row>
    <row r="36" spans="1:29" ht="36.6" customHeight="1" thickBot="1" x14ac:dyDescent="0.3">
      <c r="A36" s="98" t="s">
        <v>175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5"/>
      <c r="AB36" s="97"/>
      <c r="AC36" s="46"/>
    </row>
  </sheetData>
  <mergeCells count="72">
    <mergeCell ref="B30:D30"/>
    <mergeCell ref="G29:I29"/>
    <mergeCell ref="J29:AA29"/>
    <mergeCell ref="B28:D28"/>
    <mergeCell ref="G30:I30"/>
    <mergeCell ref="J30:AA30"/>
    <mergeCell ref="B29:D29"/>
    <mergeCell ref="G28:I28"/>
    <mergeCell ref="J28:AA28"/>
    <mergeCell ref="B26:D26"/>
    <mergeCell ref="G26:I26"/>
    <mergeCell ref="J26:AA26"/>
    <mergeCell ref="B27:D27"/>
    <mergeCell ref="G27:I27"/>
    <mergeCell ref="J27:AA27"/>
    <mergeCell ref="G25:I25"/>
    <mergeCell ref="J25:AA25"/>
    <mergeCell ref="B24:D24"/>
    <mergeCell ref="G24:I24"/>
    <mergeCell ref="J24:AA24"/>
    <mergeCell ref="B25:D25"/>
    <mergeCell ref="B22:D22"/>
    <mergeCell ref="G22:I22"/>
    <mergeCell ref="J22:AA22"/>
    <mergeCell ref="B23:D23"/>
    <mergeCell ref="G23:I23"/>
    <mergeCell ref="J23:AA23"/>
    <mergeCell ref="B20:D20"/>
    <mergeCell ref="G21:I21"/>
    <mergeCell ref="J21:AA21"/>
    <mergeCell ref="B21:D21"/>
    <mergeCell ref="G20:I20"/>
    <mergeCell ref="J20:AA20"/>
    <mergeCell ref="G19:I19"/>
    <mergeCell ref="J19:AA19"/>
    <mergeCell ref="B18:D18"/>
    <mergeCell ref="G18:I18"/>
    <mergeCell ref="J18:AA18"/>
    <mergeCell ref="B19:D19"/>
    <mergeCell ref="G17:I17"/>
    <mergeCell ref="J17:AA17"/>
    <mergeCell ref="C7:I7"/>
    <mergeCell ref="C8:I8"/>
    <mergeCell ref="C9:I9"/>
    <mergeCell ref="C10:I10"/>
    <mergeCell ref="J13:AA15"/>
    <mergeCell ref="B16:D16"/>
    <mergeCell ref="G16:I16"/>
    <mergeCell ref="J16:AA16"/>
    <mergeCell ref="AE2:AF2"/>
    <mergeCell ref="AI2:AL6"/>
    <mergeCell ref="AU2:AX6"/>
    <mergeCell ref="AY2:BB6"/>
    <mergeCell ref="BC2:BF6"/>
    <mergeCell ref="AM2:AP6"/>
    <mergeCell ref="AQ2:AT6"/>
    <mergeCell ref="A1:AB1"/>
    <mergeCell ref="A33:AA33"/>
    <mergeCell ref="A36:AA36"/>
    <mergeCell ref="A2:AA2"/>
    <mergeCell ref="AC2:AD2"/>
    <mergeCell ref="X3:AA3"/>
    <mergeCell ref="B4:I4"/>
    <mergeCell ref="K4:R4"/>
    <mergeCell ref="T4:AA4"/>
    <mergeCell ref="C5:I5"/>
    <mergeCell ref="C6:I6"/>
    <mergeCell ref="A13:A15"/>
    <mergeCell ref="B13:D15"/>
    <mergeCell ref="F13:F15"/>
    <mergeCell ref="G13:I15"/>
    <mergeCell ref="B17:D17"/>
  </mergeCells>
  <pageMargins left="0.31496062992125984" right="0.31496062992125984" top="0.35433070866141736" bottom="0.35433070866141736" header="0.31496062992125984" footer="0.31496062992125984"/>
  <pageSetup paperSize="9" scale="87" orientation="portrait" r:id="rId1"/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6"/>
  <sheetViews>
    <sheetView zoomScaleNormal="100" workbookViewId="0">
      <selection activeCell="AD30" sqref="AD30"/>
    </sheetView>
  </sheetViews>
  <sheetFormatPr defaultColWidth="3.7109375" defaultRowHeight="15" customHeight="1" x14ac:dyDescent="0.25"/>
  <cols>
    <col min="1" max="1" width="3.7109375" style="2" customWidth="1"/>
    <col min="2" max="4" width="3.7109375" style="1"/>
    <col min="5" max="5" width="10.42578125" style="1" customWidth="1"/>
    <col min="6" max="6" width="7.7109375" style="1" customWidth="1"/>
    <col min="7" max="16" width="3.7109375" style="1"/>
    <col min="17" max="17" width="2" style="1" customWidth="1"/>
    <col min="18" max="23" width="3.7109375" style="1" hidden="1" customWidth="1"/>
    <col min="24" max="24" width="14.42578125" style="1" customWidth="1"/>
    <col min="25" max="26" width="3.7109375" style="1"/>
    <col min="27" max="27" width="18.85546875" style="1" customWidth="1"/>
    <col min="28" max="29" width="3.7109375" style="1"/>
    <col min="30" max="30" width="40.7109375" style="1" customWidth="1"/>
    <col min="31" max="31" width="3.7109375" style="1"/>
    <col min="32" max="32" width="40.7109375" style="1" customWidth="1"/>
    <col min="33" max="16384" width="3.7109375" style="1"/>
  </cols>
  <sheetData>
    <row r="1" spans="1:58" ht="15.75" x14ac:dyDescent="0.25">
      <c r="A1" s="174" t="s">
        <v>176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58" ht="15.75" x14ac:dyDescent="0.25">
      <c r="A2" s="175" t="s">
        <v>120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C2" s="104" t="s">
        <v>0</v>
      </c>
      <c r="AD2" s="104"/>
      <c r="AE2" s="105" t="s">
        <v>1</v>
      </c>
      <c r="AF2" s="105"/>
      <c r="AI2" s="107" t="s">
        <v>4</v>
      </c>
      <c r="AJ2" s="107"/>
      <c r="AK2" s="107"/>
      <c r="AL2" s="107"/>
      <c r="AM2" s="107" t="s">
        <v>5</v>
      </c>
      <c r="AN2" s="107"/>
      <c r="AO2" s="107"/>
      <c r="AP2" s="107"/>
      <c r="AQ2" s="107" t="s">
        <v>6</v>
      </c>
      <c r="AR2" s="107"/>
      <c r="AS2" s="107"/>
      <c r="AT2" s="107"/>
      <c r="AU2" s="107" t="s">
        <v>7</v>
      </c>
      <c r="AV2" s="107"/>
      <c r="AW2" s="107"/>
      <c r="AX2" s="107"/>
      <c r="AY2" s="107" t="s">
        <v>8</v>
      </c>
      <c r="AZ2" s="107"/>
      <c r="BA2" s="107"/>
      <c r="BB2" s="107"/>
      <c r="BC2" s="123"/>
      <c r="BD2" s="123"/>
      <c r="BE2" s="123"/>
      <c r="BF2" s="123"/>
    </row>
    <row r="3" spans="1:58" ht="16.5" thickBot="1" x14ac:dyDescent="0.3">
      <c r="X3" s="106"/>
      <c r="Y3" s="106"/>
      <c r="Z3" s="106"/>
      <c r="AA3" s="106"/>
      <c r="AC3" s="3" t="s">
        <v>2</v>
      </c>
      <c r="AD3" s="10"/>
      <c r="AE3" s="5" t="s">
        <v>4</v>
      </c>
      <c r="AF3" s="6" t="s">
        <v>96</v>
      </c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23"/>
      <c r="BD3" s="123"/>
      <c r="BE3" s="123"/>
      <c r="BF3" s="123"/>
    </row>
    <row r="4" spans="1:58" ht="15" customHeight="1" thickBot="1" x14ac:dyDescent="0.3">
      <c r="B4" s="135" t="s">
        <v>10</v>
      </c>
      <c r="C4" s="136"/>
      <c r="D4" s="136"/>
      <c r="E4" s="136"/>
      <c r="F4" s="136"/>
      <c r="G4" s="136"/>
      <c r="H4" s="136"/>
      <c r="I4" s="137"/>
      <c r="J4" s="7"/>
      <c r="K4" s="186"/>
      <c r="L4" s="186"/>
      <c r="M4" s="186"/>
      <c r="N4" s="186"/>
      <c r="O4" s="186"/>
      <c r="P4" s="186"/>
      <c r="Q4" s="186"/>
      <c r="R4" s="186"/>
      <c r="T4" s="186"/>
      <c r="U4" s="186"/>
      <c r="V4" s="186"/>
      <c r="W4" s="186"/>
      <c r="X4" s="186"/>
      <c r="Y4" s="186"/>
      <c r="Z4" s="186"/>
      <c r="AA4" s="186"/>
      <c r="AC4" s="3" t="s">
        <v>13</v>
      </c>
      <c r="AD4" s="10"/>
      <c r="AE4" s="5" t="s">
        <v>5</v>
      </c>
      <c r="AF4" s="6" t="s">
        <v>98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23"/>
      <c r="BD4" s="123"/>
      <c r="BE4" s="123"/>
      <c r="BF4" s="123"/>
    </row>
    <row r="5" spans="1:58" x14ac:dyDescent="0.25">
      <c r="B5" s="8" t="s">
        <v>2</v>
      </c>
      <c r="C5" s="140" t="str">
        <f t="shared" ref="C5:C10" si="0">AF3</f>
        <v>Sungurlu Fatih Ortaokulu</v>
      </c>
      <c r="D5" s="140"/>
      <c r="E5" s="140"/>
      <c r="F5" s="140"/>
      <c r="G5" s="140"/>
      <c r="H5" s="140"/>
      <c r="I5" s="141"/>
      <c r="AC5" s="3" t="s">
        <v>15</v>
      </c>
      <c r="AD5" s="10"/>
      <c r="AE5" s="5" t="s">
        <v>6</v>
      </c>
      <c r="AF5" s="6" t="s">
        <v>99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23"/>
      <c r="BD5" s="123"/>
      <c r="BE5" s="123"/>
      <c r="BF5" s="123"/>
    </row>
    <row r="6" spans="1:58" x14ac:dyDescent="0.25">
      <c r="B6" s="9" t="s">
        <v>13</v>
      </c>
      <c r="C6" s="126" t="str">
        <f t="shared" si="0"/>
        <v>Sungurlu Dr.Sedat-Dr.Melahat Baran Ortaokulu</v>
      </c>
      <c r="D6" s="126"/>
      <c r="E6" s="126"/>
      <c r="F6" s="126"/>
      <c r="G6" s="126"/>
      <c r="H6" s="126"/>
      <c r="I6" s="127"/>
      <c r="AC6" s="3" t="s">
        <v>17</v>
      </c>
      <c r="AD6" s="10"/>
      <c r="AE6" s="5" t="s">
        <v>7</v>
      </c>
      <c r="AF6" s="6" t="s">
        <v>100</v>
      </c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23"/>
      <c r="BD6" s="123"/>
      <c r="BE6" s="123"/>
      <c r="BF6" s="123"/>
    </row>
    <row r="7" spans="1:58" x14ac:dyDescent="0.25">
      <c r="B7" s="9" t="s">
        <v>15</v>
      </c>
      <c r="C7" s="126" t="str">
        <f t="shared" si="0"/>
        <v>Sungurlu Şehit Mahmut Peşmen Ortaokulu</v>
      </c>
      <c r="D7" s="126"/>
      <c r="E7" s="126"/>
      <c r="F7" s="126"/>
      <c r="G7" s="126"/>
      <c r="H7" s="126"/>
      <c r="I7" s="127"/>
      <c r="AC7" s="3" t="s">
        <v>18</v>
      </c>
      <c r="AD7" s="10"/>
      <c r="AE7" s="5" t="s">
        <v>8</v>
      </c>
      <c r="AF7" s="6" t="s">
        <v>101</v>
      </c>
    </row>
    <row r="8" spans="1:58" x14ac:dyDescent="0.25">
      <c r="B8" s="9" t="s">
        <v>17</v>
      </c>
      <c r="C8" s="126" t="str">
        <f t="shared" si="0"/>
        <v>Sungurlu İsmetpaşa Ortaokulu</v>
      </c>
      <c r="D8" s="126"/>
      <c r="E8" s="126"/>
      <c r="F8" s="126"/>
      <c r="G8" s="126"/>
      <c r="H8" s="126"/>
      <c r="I8" s="127"/>
      <c r="AE8" s="5" t="s">
        <v>97</v>
      </c>
      <c r="AF8" s="6" t="s">
        <v>102</v>
      </c>
    </row>
    <row r="9" spans="1:58" ht="15" customHeight="1" x14ac:dyDescent="0.25">
      <c r="B9" s="9" t="s">
        <v>18</v>
      </c>
      <c r="C9" s="126" t="str">
        <f t="shared" si="0"/>
        <v>Sungurlu Necip Fazıl Ortaokulu</v>
      </c>
      <c r="D9" s="126"/>
      <c r="E9" s="126"/>
      <c r="F9" s="126"/>
      <c r="G9" s="126"/>
      <c r="H9" s="126"/>
      <c r="I9" s="127"/>
    </row>
    <row r="10" spans="1:58" ht="15" customHeight="1" thickBot="1" x14ac:dyDescent="0.3">
      <c r="B10" s="12" t="s">
        <v>19</v>
      </c>
      <c r="C10" s="130" t="str">
        <f t="shared" si="0"/>
        <v>Sungurlu Memiş Bekmezci Ortaokulu</v>
      </c>
      <c r="D10" s="130"/>
      <c r="E10" s="130"/>
      <c r="F10" s="130"/>
      <c r="G10" s="130"/>
      <c r="H10" s="130"/>
      <c r="I10" s="131"/>
    </row>
    <row r="11" spans="1:58" ht="15" customHeight="1" x14ac:dyDescent="0.25">
      <c r="B11" s="13"/>
      <c r="C11" s="14"/>
      <c r="D11" s="14"/>
      <c r="E11" s="14"/>
      <c r="F11" s="14"/>
      <c r="G11" s="14"/>
      <c r="H11" s="14"/>
      <c r="I11" s="14"/>
    </row>
    <row r="12" spans="1:58" ht="15" customHeight="1" thickBot="1" x14ac:dyDescent="0.3">
      <c r="B12" s="13"/>
      <c r="C12" s="14"/>
      <c r="D12" s="14"/>
      <c r="E12" s="14"/>
      <c r="F12" s="14"/>
      <c r="G12" s="14"/>
      <c r="H12" s="14"/>
      <c r="I12" s="14"/>
    </row>
    <row r="13" spans="1:58" ht="15.6" customHeight="1" x14ac:dyDescent="0.25">
      <c r="A13" s="108" t="s">
        <v>29</v>
      </c>
      <c r="B13" s="111" t="s">
        <v>122</v>
      </c>
      <c r="C13" s="112"/>
      <c r="D13" s="113"/>
      <c r="E13" s="26"/>
      <c r="F13" s="111" t="s">
        <v>31</v>
      </c>
      <c r="G13" s="111" t="s">
        <v>32</v>
      </c>
      <c r="H13" s="112"/>
      <c r="I13" s="113"/>
      <c r="J13" s="188" t="s">
        <v>127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</row>
    <row r="14" spans="1:58" ht="15.75" x14ac:dyDescent="0.25">
      <c r="A14" s="109"/>
      <c r="B14" s="114"/>
      <c r="C14" s="115"/>
      <c r="D14" s="116"/>
      <c r="E14" s="27" t="s">
        <v>30</v>
      </c>
      <c r="F14" s="114"/>
      <c r="G14" s="114"/>
      <c r="H14" s="115"/>
      <c r="I14" s="116"/>
      <c r="J14" s="114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</row>
    <row r="15" spans="1:58" ht="16.5" thickBot="1" x14ac:dyDescent="0.3">
      <c r="A15" s="109"/>
      <c r="B15" s="114"/>
      <c r="C15" s="115"/>
      <c r="D15" s="116"/>
      <c r="E15" s="27"/>
      <c r="F15" s="114"/>
      <c r="G15" s="114"/>
      <c r="H15" s="115"/>
      <c r="I15" s="116"/>
      <c r="J15" s="114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6"/>
    </row>
    <row r="16" spans="1:58" x14ac:dyDescent="0.25">
      <c r="A16" s="20">
        <v>1</v>
      </c>
      <c r="B16" s="189" t="s">
        <v>38</v>
      </c>
      <c r="C16" s="142"/>
      <c r="D16" s="142"/>
      <c r="E16" s="81">
        <v>45614</v>
      </c>
      <c r="F16" s="75">
        <v>0.39583333333333331</v>
      </c>
      <c r="G16" s="196" t="s">
        <v>104</v>
      </c>
      <c r="H16" s="196"/>
      <c r="I16" s="196"/>
      <c r="J16" s="190" t="s">
        <v>103</v>
      </c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1"/>
    </row>
    <row r="17" spans="1:27" x14ac:dyDescent="0.25">
      <c r="A17" s="21">
        <v>2</v>
      </c>
      <c r="B17" s="194" t="s">
        <v>38</v>
      </c>
      <c r="C17" s="195"/>
      <c r="D17" s="195"/>
      <c r="E17" s="83">
        <v>45614</v>
      </c>
      <c r="F17" s="74">
        <v>0.47916666666666669</v>
      </c>
      <c r="G17" s="179" t="s">
        <v>67</v>
      </c>
      <c r="H17" s="179"/>
      <c r="I17" s="179"/>
      <c r="J17" s="180" t="s">
        <v>130</v>
      </c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1"/>
    </row>
    <row r="18" spans="1:27" ht="14.45" customHeight="1" thickBot="1" x14ac:dyDescent="0.3">
      <c r="A18" s="22">
        <v>3</v>
      </c>
      <c r="B18" s="192" t="s">
        <v>38</v>
      </c>
      <c r="C18" s="152"/>
      <c r="D18" s="152"/>
      <c r="E18" s="85">
        <v>45614</v>
      </c>
      <c r="F18" s="72">
        <v>0.5625</v>
      </c>
      <c r="G18" s="171" t="s">
        <v>68</v>
      </c>
      <c r="H18" s="171"/>
      <c r="I18" s="171"/>
      <c r="J18" s="172" t="s">
        <v>105</v>
      </c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3"/>
    </row>
    <row r="19" spans="1:27" x14ac:dyDescent="0.25">
      <c r="A19" s="20">
        <v>4</v>
      </c>
      <c r="B19" s="189" t="s">
        <v>47</v>
      </c>
      <c r="C19" s="142"/>
      <c r="D19" s="142"/>
      <c r="E19" s="81">
        <v>45618</v>
      </c>
      <c r="F19" s="75">
        <v>0.39583333333333331</v>
      </c>
      <c r="G19" s="196" t="s">
        <v>41</v>
      </c>
      <c r="H19" s="196"/>
      <c r="I19" s="196"/>
      <c r="J19" s="190" t="s">
        <v>128</v>
      </c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1"/>
    </row>
    <row r="20" spans="1:27" x14ac:dyDescent="0.25">
      <c r="A20" s="21">
        <v>5</v>
      </c>
      <c r="B20" s="187" t="s">
        <v>47</v>
      </c>
      <c r="C20" s="146"/>
      <c r="D20" s="146"/>
      <c r="E20" s="83">
        <v>45618</v>
      </c>
      <c r="F20" s="74">
        <v>0.47916666666666669</v>
      </c>
      <c r="G20" s="179" t="s">
        <v>106</v>
      </c>
      <c r="H20" s="179"/>
      <c r="I20" s="179"/>
      <c r="J20" s="180" t="s">
        <v>108</v>
      </c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1"/>
    </row>
    <row r="21" spans="1:27" ht="15.75" thickBot="1" x14ac:dyDescent="0.3">
      <c r="A21" s="22">
        <v>6</v>
      </c>
      <c r="B21" s="192" t="s">
        <v>47</v>
      </c>
      <c r="C21" s="152"/>
      <c r="D21" s="152"/>
      <c r="E21" s="85">
        <v>45618</v>
      </c>
      <c r="F21" s="72">
        <v>0.5625</v>
      </c>
      <c r="G21" s="171" t="s">
        <v>107</v>
      </c>
      <c r="H21" s="171"/>
      <c r="I21" s="171"/>
      <c r="J21" s="172" t="s">
        <v>109</v>
      </c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3"/>
    </row>
    <row r="22" spans="1:27" ht="14.45" customHeight="1" x14ac:dyDescent="0.25">
      <c r="A22" s="20">
        <v>7</v>
      </c>
      <c r="B22" s="189" t="s">
        <v>54</v>
      </c>
      <c r="C22" s="142"/>
      <c r="D22" s="142"/>
      <c r="E22" s="81">
        <v>45621</v>
      </c>
      <c r="F22" s="75">
        <v>0.39583333333333331</v>
      </c>
      <c r="G22" s="196" t="s">
        <v>39</v>
      </c>
      <c r="H22" s="196"/>
      <c r="I22" s="196"/>
      <c r="J22" s="190" t="s">
        <v>111</v>
      </c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1"/>
    </row>
    <row r="23" spans="1:27" ht="14.45" customHeight="1" x14ac:dyDescent="0.25">
      <c r="A23" s="21">
        <v>8</v>
      </c>
      <c r="B23" s="187" t="s">
        <v>54</v>
      </c>
      <c r="C23" s="146"/>
      <c r="D23" s="146"/>
      <c r="E23" s="83">
        <v>45621</v>
      </c>
      <c r="F23" s="74">
        <v>0.47916666666666669</v>
      </c>
      <c r="G23" s="179" t="s">
        <v>48</v>
      </c>
      <c r="H23" s="179"/>
      <c r="I23" s="179"/>
      <c r="J23" s="180" t="s">
        <v>112</v>
      </c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1"/>
    </row>
    <row r="24" spans="1:27" ht="14.45" customHeight="1" thickBot="1" x14ac:dyDescent="0.3">
      <c r="A24" s="22">
        <v>9</v>
      </c>
      <c r="B24" s="192" t="s">
        <v>54</v>
      </c>
      <c r="C24" s="152"/>
      <c r="D24" s="152"/>
      <c r="E24" s="85">
        <v>45621</v>
      </c>
      <c r="F24" s="72">
        <v>0.5625</v>
      </c>
      <c r="G24" s="171" t="s">
        <v>110</v>
      </c>
      <c r="H24" s="171"/>
      <c r="I24" s="171"/>
      <c r="J24" s="172" t="s">
        <v>129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3"/>
    </row>
    <row r="25" spans="1:27" ht="15" customHeight="1" x14ac:dyDescent="0.25">
      <c r="A25" s="8">
        <v>10</v>
      </c>
      <c r="B25" s="189" t="s">
        <v>61</v>
      </c>
      <c r="C25" s="142"/>
      <c r="D25" s="142"/>
      <c r="E25" s="87">
        <v>45623</v>
      </c>
      <c r="F25" s="75">
        <v>0.39583333333333331</v>
      </c>
      <c r="G25" s="196" t="s">
        <v>113</v>
      </c>
      <c r="H25" s="196"/>
      <c r="I25" s="196"/>
      <c r="J25" s="190" t="s">
        <v>115</v>
      </c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1"/>
    </row>
    <row r="26" spans="1:27" ht="15" customHeight="1" x14ac:dyDescent="0.25">
      <c r="A26" s="21">
        <v>11</v>
      </c>
      <c r="B26" s="187" t="s">
        <v>61</v>
      </c>
      <c r="C26" s="146"/>
      <c r="D26" s="146"/>
      <c r="E26" s="83">
        <v>45623</v>
      </c>
      <c r="F26" s="74">
        <v>0.47916666666666669</v>
      </c>
      <c r="G26" s="179" t="s">
        <v>55</v>
      </c>
      <c r="H26" s="179"/>
      <c r="I26" s="179"/>
      <c r="J26" s="180" t="s">
        <v>132</v>
      </c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1"/>
    </row>
    <row r="27" spans="1:27" ht="15" customHeight="1" thickBot="1" x14ac:dyDescent="0.3">
      <c r="A27" s="22">
        <v>12</v>
      </c>
      <c r="B27" s="192" t="s">
        <v>61</v>
      </c>
      <c r="C27" s="152"/>
      <c r="D27" s="152"/>
      <c r="E27" s="85">
        <v>45623</v>
      </c>
      <c r="F27" s="72">
        <v>0.5625</v>
      </c>
      <c r="G27" s="171" t="s">
        <v>114</v>
      </c>
      <c r="H27" s="171"/>
      <c r="I27" s="171"/>
      <c r="J27" s="172" t="s">
        <v>116</v>
      </c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3"/>
    </row>
    <row r="28" spans="1:27" ht="15" customHeight="1" x14ac:dyDescent="0.25">
      <c r="A28" s="23">
        <v>13</v>
      </c>
      <c r="B28" s="193" t="s">
        <v>66</v>
      </c>
      <c r="C28" s="159"/>
      <c r="D28" s="159"/>
      <c r="E28" s="87">
        <v>45625</v>
      </c>
      <c r="F28" s="75">
        <v>0.39583333333333331</v>
      </c>
      <c r="G28" s="176" t="s">
        <v>117</v>
      </c>
      <c r="H28" s="176"/>
      <c r="I28" s="176"/>
      <c r="J28" s="177" t="s">
        <v>131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8"/>
    </row>
    <row r="29" spans="1:27" ht="15" customHeight="1" x14ac:dyDescent="0.25">
      <c r="A29" s="21">
        <v>14</v>
      </c>
      <c r="B29" s="187" t="s">
        <v>66</v>
      </c>
      <c r="C29" s="146"/>
      <c r="D29" s="146"/>
      <c r="E29" s="83">
        <v>45625</v>
      </c>
      <c r="F29" s="74">
        <v>0.47916666666666669</v>
      </c>
      <c r="G29" s="179" t="s">
        <v>49</v>
      </c>
      <c r="H29" s="179"/>
      <c r="I29" s="179"/>
      <c r="J29" s="180" t="s">
        <v>118</v>
      </c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1"/>
    </row>
    <row r="30" spans="1:27" ht="15" customHeight="1" thickBot="1" x14ac:dyDescent="0.3">
      <c r="A30" s="22">
        <v>15</v>
      </c>
      <c r="B30" s="192" t="s">
        <v>66</v>
      </c>
      <c r="C30" s="152"/>
      <c r="D30" s="152"/>
      <c r="E30" s="85">
        <v>45625</v>
      </c>
      <c r="F30" s="72">
        <v>0.5625</v>
      </c>
      <c r="G30" s="171" t="s">
        <v>63</v>
      </c>
      <c r="H30" s="171"/>
      <c r="I30" s="171"/>
      <c r="J30" s="172" t="s">
        <v>119</v>
      </c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3"/>
    </row>
    <row r="32" spans="1:27" ht="15" customHeight="1" thickBot="1" x14ac:dyDescent="0.3"/>
    <row r="33" spans="1:29" ht="34.9" customHeight="1" thickBot="1" x14ac:dyDescent="0.3">
      <c r="A33" s="101" t="s">
        <v>174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3"/>
      <c r="AB33" s="96"/>
      <c r="AC33" s="46"/>
    </row>
    <row r="34" spans="1:29" x14ac:dyDescent="0.25">
      <c r="A34" s="80"/>
      <c r="AB34" s="46"/>
      <c r="AC34" s="46"/>
    </row>
    <row r="35" spans="1:29" ht="15.75" thickBot="1" x14ac:dyDescent="0.3">
      <c r="A35" s="80"/>
      <c r="AB35" s="46"/>
      <c r="AC35" s="46"/>
    </row>
    <row r="36" spans="1:29" ht="36.6" customHeight="1" thickBot="1" x14ac:dyDescent="0.3">
      <c r="A36" s="98" t="s">
        <v>175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5"/>
      <c r="AB36" s="97"/>
      <c r="AC36" s="46"/>
    </row>
  </sheetData>
  <mergeCells count="72">
    <mergeCell ref="G28:I28"/>
    <mergeCell ref="G29:I29"/>
    <mergeCell ref="G30:I30"/>
    <mergeCell ref="J28:AA28"/>
    <mergeCell ref="J29:AA29"/>
    <mergeCell ref="J30:AA30"/>
    <mergeCell ref="B28:D28"/>
    <mergeCell ref="B29:D29"/>
    <mergeCell ref="B30:D30"/>
    <mergeCell ref="B26:D26"/>
    <mergeCell ref="B27:D27"/>
    <mergeCell ref="B23:D23"/>
    <mergeCell ref="G23:I23"/>
    <mergeCell ref="J23:AA23"/>
    <mergeCell ref="G26:I26"/>
    <mergeCell ref="G27:I27"/>
    <mergeCell ref="J26:AA26"/>
    <mergeCell ref="J27:AA27"/>
    <mergeCell ref="B24:D24"/>
    <mergeCell ref="G24:I24"/>
    <mergeCell ref="J24:AA24"/>
    <mergeCell ref="B25:D25"/>
    <mergeCell ref="G25:I25"/>
    <mergeCell ref="J25:AA25"/>
    <mergeCell ref="B21:D21"/>
    <mergeCell ref="G21:I21"/>
    <mergeCell ref="J21:AA21"/>
    <mergeCell ref="B22:D22"/>
    <mergeCell ref="G22:I22"/>
    <mergeCell ref="J22:AA22"/>
    <mergeCell ref="B19:D19"/>
    <mergeCell ref="G19:I19"/>
    <mergeCell ref="J19:AA19"/>
    <mergeCell ref="B20:D20"/>
    <mergeCell ref="G20:I20"/>
    <mergeCell ref="J20:AA20"/>
    <mergeCell ref="J13:AA15"/>
    <mergeCell ref="B16:D16"/>
    <mergeCell ref="G16:I16"/>
    <mergeCell ref="J16:AA16"/>
    <mergeCell ref="B18:D18"/>
    <mergeCell ref="G18:I18"/>
    <mergeCell ref="J18:AA18"/>
    <mergeCell ref="AQ2:AT6"/>
    <mergeCell ref="AU2:AX6"/>
    <mergeCell ref="AY2:BB6"/>
    <mergeCell ref="BC2:BF6"/>
    <mergeCell ref="X3:AA3"/>
    <mergeCell ref="AM2:AP6"/>
    <mergeCell ref="AE2:AF2"/>
    <mergeCell ref="AI2:AL6"/>
    <mergeCell ref="B4:I4"/>
    <mergeCell ref="K4:R4"/>
    <mergeCell ref="T4:AA4"/>
    <mergeCell ref="C5:I5"/>
    <mergeCell ref="C6:I6"/>
    <mergeCell ref="A1:AB1"/>
    <mergeCell ref="A33:AA33"/>
    <mergeCell ref="A36:AA36"/>
    <mergeCell ref="A2:AA2"/>
    <mergeCell ref="AC2:AD2"/>
    <mergeCell ref="A13:A15"/>
    <mergeCell ref="B13:D15"/>
    <mergeCell ref="F13:F15"/>
    <mergeCell ref="G13:I15"/>
    <mergeCell ref="C10:I10"/>
    <mergeCell ref="B17:D17"/>
    <mergeCell ref="G17:I17"/>
    <mergeCell ref="J17:AA17"/>
    <mergeCell ref="C7:I7"/>
    <mergeCell ref="C8:I8"/>
    <mergeCell ref="C9:I9"/>
  </mergeCells>
  <pageMargins left="0.31496062992125984" right="0.31496062992125984" top="0.35433070866141736" bottom="0.35433070866141736" header="0.31496062992125984" footer="0.31496062992125984"/>
  <pageSetup paperSize="9" scale="86" orientation="portrait" r:id="rId1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tabSelected="1" workbookViewId="0">
      <selection activeCell="M32" sqref="M32"/>
    </sheetView>
  </sheetViews>
  <sheetFormatPr defaultColWidth="3.7109375" defaultRowHeight="15.75" x14ac:dyDescent="0.25"/>
  <cols>
    <col min="1" max="1" width="3.7109375" style="64"/>
    <col min="2" max="16" width="3.7109375" style="32"/>
    <col min="17" max="17" width="7.28515625" style="32" customWidth="1"/>
    <col min="18" max="20" width="3.7109375" style="32"/>
    <col min="21" max="21" width="13.85546875" style="32" customWidth="1"/>
    <col min="22" max="24" width="3.7109375" style="32"/>
    <col min="25" max="25" width="6.7109375" style="32" customWidth="1"/>
    <col min="26" max="40" width="3.7109375" style="32"/>
    <col min="41" max="41" width="3.7109375" style="61"/>
    <col min="42" max="42" width="40.7109375" style="32" customWidth="1"/>
    <col min="43" max="43" width="3.7109375" style="56"/>
    <col min="44" max="44" width="40.7109375" style="32" customWidth="1"/>
    <col min="45" max="16384" width="3.7109375" style="32"/>
  </cols>
  <sheetData>
    <row r="1" spans="1:81" x14ac:dyDescent="0.25">
      <c r="A1" s="211" t="s">
        <v>176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</row>
    <row r="2" spans="1:81" x14ac:dyDescent="0.25">
      <c r="A2" s="211" t="s">
        <v>150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</row>
    <row r="3" spans="1:81" ht="15" x14ac:dyDescent="0.25">
      <c r="A3" s="32"/>
    </row>
    <row r="4" spans="1:81" ht="18" x14ac:dyDescent="0.25">
      <c r="A4" s="225"/>
      <c r="B4" s="225"/>
      <c r="C4" s="225"/>
      <c r="D4" s="225"/>
      <c r="E4" s="225"/>
      <c r="F4" s="225"/>
      <c r="G4" s="225"/>
      <c r="H4" s="226"/>
      <c r="I4" s="226"/>
      <c r="J4" s="226"/>
      <c r="K4" s="226"/>
      <c r="L4" s="226"/>
      <c r="M4" s="22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22"/>
      <c r="AJ4" s="222"/>
      <c r="AK4" s="222"/>
      <c r="AL4" s="222"/>
      <c r="AM4" s="222"/>
      <c r="AO4" s="223" t="s">
        <v>0</v>
      </c>
      <c r="AP4" s="223"/>
      <c r="AQ4" s="224" t="s">
        <v>1</v>
      </c>
      <c r="AR4" s="224"/>
    </row>
    <row r="5" spans="1:81" x14ac:dyDescent="0.2">
      <c r="A5" s="33" t="s">
        <v>2</v>
      </c>
      <c r="B5" s="207" t="str">
        <f>AR5</f>
        <v>1.TAKIM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8"/>
      <c r="R5" s="34"/>
      <c r="S5" s="34"/>
      <c r="T5" s="34"/>
      <c r="U5" s="34"/>
      <c r="V5" s="34"/>
      <c r="W5" s="35"/>
      <c r="X5" s="35"/>
      <c r="Y5" s="35"/>
      <c r="Z5" s="35"/>
      <c r="AA5" s="35"/>
      <c r="AB5" s="35"/>
      <c r="AC5" s="35"/>
      <c r="AD5" s="35"/>
      <c r="AE5" s="35"/>
      <c r="AF5" s="106"/>
      <c r="AG5" s="106"/>
      <c r="AH5" s="106"/>
      <c r="AI5" s="106"/>
      <c r="AO5" s="36" t="s">
        <v>2</v>
      </c>
      <c r="AP5" s="37" t="s">
        <v>133</v>
      </c>
      <c r="AQ5" s="5" t="s">
        <v>2</v>
      </c>
      <c r="AR5" s="38" t="s">
        <v>134</v>
      </c>
      <c r="AU5" s="217">
        <v>1</v>
      </c>
      <c r="AV5" s="217"/>
      <c r="AW5" s="217"/>
      <c r="AX5" s="217"/>
      <c r="AY5" s="217"/>
      <c r="AZ5" s="217">
        <v>2</v>
      </c>
      <c r="BA5" s="217"/>
      <c r="BB5" s="217"/>
      <c r="BC5" s="217"/>
      <c r="BD5" s="217"/>
      <c r="BE5" s="217">
        <v>3</v>
      </c>
      <c r="BF5" s="217"/>
      <c r="BG5" s="217"/>
      <c r="BH5" s="217"/>
      <c r="BI5" s="217"/>
      <c r="BJ5" s="217">
        <v>4</v>
      </c>
      <c r="BK5" s="217"/>
      <c r="BL5" s="217"/>
      <c r="BM5" s="217"/>
      <c r="BN5" s="217"/>
      <c r="BO5" s="217">
        <v>5</v>
      </c>
      <c r="BP5" s="217"/>
      <c r="BQ5" s="217"/>
      <c r="BR5" s="217"/>
      <c r="BS5" s="217"/>
      <c r="BT5" s="218">
        <v>6</v>
      </c>
      <c r="BU5" s="218"/>
      <c r="BV5" s="218"/>
      <c r="BW5" s="218"/>
      <c r="BX5" s="218"/>
      <c r="BY5" s="217">
        <v>7</v>
      </c>
      <c r="BZ5" s="217"/>
      <c r="CA5" s="217"/>
      <c r="CB5" s="217"/>
      <c r="CC5" s="217"/>
    </row>
    <row r="6" spans="1:81" x14ac:dyDescent="0.25">
      <c r="A6" s="39"/>
      <c r="B6" s="209" t="s">
        <v>179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10"/>
      <c r="R6" s="40"/>
      <c r="S6" s="41"/>
      <c r="T6" s="41"/>
      <c r="U6" s="42"/>
      <c r="V6" s="34"/>
      <c r="W6" s="35"/>
      <c r="X6" s="35"/>
      <c r="Y6" s="35"/>
      <c r="Z6" s="35"/>
      <c r="AA6" s="35"/>
      <c r="AB6" s="35"/>
      <c r="AC6" s="35"/>
      <c r="AD6" s="35"/>
      <c r="AE6" s="35"/>
      <c r="AO6" s="36" t="s">
        <v>13</v>
      </c>
      <c r="AP6" s="37" t="s">
        <v>135</v>
      </c>
      <c r="AQ6" s="5" t="s">
        <v>13</v>
      </c>
      <c r="AR6" s="38" t="s">
        <v>136</v>
      </c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8"/>
      <c r="BU6" s="218"/>
      <c r="BV6" s="218"/>
      <c r="BW6" s="218"/>
      <c r="BX6" s="218"/>
      <c r="BY6" s="217"/>
      <c r="BZ6" s="217"/>
      <c r="CA6" s="217"/>
      <c r="CB6" s="217"/>
      <c r="CC6" s="217"/>
    </row>
    <row r="7" spans="1:81" x14ac:dyDescent="0.25">
      <c r="A7" s="43" t="s">
        <v>13</v>
      </c>
      <c r="B7" s="203" t="str">
        <f>AR6</f>
        <v>2.TAKIM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34"/>
      <c r="S7" s="44"/>
      <c r="T7" s="44"/>
      <c r="U7" s="45"/>
      <c r="V7" s="44"/>
      <c r="W7" s="46"/>
      <c r="X7" s="46"/>
      <c r="Y7" s="46"/>
      <c r="Z7" s="46"/>
      <c r="AA7" s="35"/>
      <c r="AB7" s="35"/>
      <c r="AC7" s="35"/>
      <c r="AD7" s="35"/>
      <c r="AE7" s="35"/>
      <c r="AO7" s="36" t="s">
        <v>15</v>
      </c>
      <c r="AP7" s="37" t="s">
        <v>137</v>
      </c>
      <c r="AQ7" s="5" t="s">
        <v>15</v>
      </c>
      <c r="AR7" s="38" t="s">
        <v>138</v>
      </c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8"/>
      <c r="BU7" s="218"/>
      <c r="BV7" s="218"/>
      <c r="BW7" s="218"/>
      <c r="BX7" s="218"/>
      <c r="BY7" s="217"/>
      <c r="BZ7" s="217"/>
      <c r="CA7" s="217"/>
      <c r="CB7" s="217"/>
      <c r="CC7" s="217"/>
    </row>
    <row r="8" spans="1:81" x14ac:dyDescent="0.25">
      <c r="A8" s="39"/>
      <c r="B8" s="205" t="s">
        <v>151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/>
      <c r="V8" s="47"/>
      <c r="W8" s="48"/>
      <c r="X8" s="48"/>
      <c r="Y8" s="49"/>
      <c r="Z8" s="46"/>
      <c r="AA8" s="35"/>
      <c r="AB8" s="35"/>
      <c r="AC8" s="35"/>
      <c r="AD8" s="35"/>
      <c r="AE8" s="35"/>
      <c r="AO8" s="36" t="s">
        <v>17</v>
      </c>
      <c r="AP8" s="37" t="s">
        <v>139</v>
      </c>
      <c r="AQ8" s="5" t="s">
        <v>17</v>
      </c>
      <c r="AR8" s="38" t="s">
        <v>140</v>
      </c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8"/>
      <c r="BU8" s="218"/>
      <c r="BV8" s="218"/>
      <c r="BW8" s="218"/>
      <c r="BX8" s="218"/>
      <c r="BY8" s="217"/>
      <c r="BZ8" s="217"/>
      <c r="CA8" s="217"/>
      <c r="CB8" s="217"/>
      <c r="CC8" s="217"/>
    </row>
    <row r="9" spans="1:81" x14ac:dyDescent="0.25">
      <c r="A9" s="33" t="s">
        <v>15</v>
      </c>
      <c r="B9" s="207" t="str">
        <f>AR7</f>
        <v>3.TAKIM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8"/>
      <c r="R9" s="34"/>
      <c r="S9" s="44"/>
      <c r="T9" s="44"/>
      <c r="U9" s="45"/>
      <c r="V9" s="44"/>
      <c r="W9" s="46"/>
      <c r="X9" s="46"/>
      <c r="Y9" s="50"/>
      <c r="Z9" s="46"/>
      <c r="AA9" s="46"/>
      <c r="AB9" s="35"/>
      <c r="AC9" s="35"/>
      <c r="AD9" s="35"/>
      <c r="AE9" s="35"/>
      <c r="AO9" s="36" t="s">
        <v>18</v>
      </c>
      <c r="AP9" s="37" t="s">
        <v>141</v>
      </c>
      <c r="AQ9" s="5" t="s">
        <v>18</v>
      </c>
      <c r="AR9" s="38" t="s">
        <v>142</v>
      </c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8"/>
      <c r="BU9" s="218"/>
      <c r="BV9" s="218"/>
      <c r="BW9" s="218"/>
      <c r="BX9" s="218"/>
      <c r="BY9" s="217"/>
      <c r="BZ9" s="217"/>
      <c r="CA9" s="217"/>
      <c r="CB9" s="217"/>
      <c r="CC9" s="217"/>
    </row>
    <row r="10" spans="1:81" x14ac:dyDescent="0.25">
      <c r="A10" s="39"/>
      <c r="B10" s="209" t="s">
        <v>180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10"/>
      <c r="R10" s="34"/>
      <c r="S10" s="44"/>
      <c r="T10" s="44"/>
      <c r="U10" s="51"/>
      <c r="V10" s="44"/>
      <c r="W10" s="46"/>
      <c r="X10" s="46"/>
      <c r="Y10" s="50"/>
      <c r="Z10" s="46"/>
      <c r="AA10" s="46"/>
      <c r="AB10" s="35"/>
      <c r="AC10" s="35"/>
      <c r="AD10" s="35"/>
      <c r="AE10" s="35"/>
      <c r="AO10" s="36" t="s">
        <v>19</v>
      </c>
      <c r="AP10" s="37"/>
      <c r="AQ10" s="5" t="s">
        <v>19</v>
      </c>
      <c r="AR10" s="38" t="s">
        <v>143</v>
      </c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8"/>
      <c r="BU10" s="218"/>
      <c r="BV10" s="218"/>
      <c r="BW10" s="218"/>
      <c r="BX10" s="218"/>
      <c r="BY10" s="217"/>
      <c r="BZ10" s="217"/>
      <c r="CA10" s="217"/>
      <c r="CB10" s="217"/>
      <c r="CC10" s="217"/>
    </row>
    <row r="11" spans="1:81" x14ac:dyDescent="0.25">
      <c r="A11" s="33" t="s">
        <v>17</v>
      </c>
      <c r="B11" s="207" t="str">
        <f>AR8</f>
        <v>4.TAKIM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8"/>
      <c r="N11" s="34"/>
      <c r="O11" s="34"/>
      <c r="P11" s="34"/>
      <c r="Q11" s="52"/>
      <c r="R11" s="40"/>
      <c r="S11" s="53"/>
      <c r="T11" s="53"/>
      <c r="U11" s="53"/>
      <c r="V11" s="44"/>
      <c r="W11" s="54" t="s">
        <v>144</v>
      </c>
      <c r="X11" s="54"/>
      <c r="Y11" s="55"/>
      <c r="Z11" s="54"/>
      <c r="AA11" s="54"/>
      <c r="AB11" s="54"/>
      <c r="AC11" s="54"/>
      <c r="AD11" s="54"/>
      <c r="AE11" s="35"/>
      <c r="AO11" s="36" t="s">
        <v>26</v>
      </c>
      <c r="AP11" s="37"/>
      <c r="AQ11" s="5" t="s">
        <v>26</v>
      </c>
      <c r="AR11" s="38" t="s">
        <v>145</v>
      </c>
      <c r="AU11" s="217">
        <v>8</v>
      </c>
      <c r="AV11" s="217"/>
      <c r="AW11" s="217"/>
      <c r="AX11" s="217"/>
      <c r="AY11" s="217"/>
      <c r="AZ11" s="218">
        <v>9</v>
      </c>
      <c r="BA11" s="218"/>
      <c r="BB11" s="218"/>
      <c r="BC11" s="218"/>
      <c r="BD11" s="218"/>
      <c r="BE11" s="217">
        <v>10</v>
      </c>
      <c r="BF11" s="217"/>
      <c r="BG11" s="217"/>
      <c r="BH11" s="217"/>
      <c r="BI11" s="217"/>
      <c r="BJ11" s="56"/>
    </row>
    <row r="12" spans="1:81" x14ac:dyDescent="0.25">
      <c r="A12" s="39"/>
      <c r="B12" s="209" t="s">
        <v>177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10"/>
      <c r="N12" s="57"/>
      <c r="O12" s="58"/>
      <c r="P12" s="58"/>
      <c r="Q12" s="59"/>
      <c r="R12" s="34"/>
      <c r="S12" s="44"/>
      <c r="T12" s="44"/>
      <c r="U12" s="212" t="s">
        <v>153</v>
      </c>
      <c r="V12" s="212"/>
      <c r="W12" s="212"/>
      <c r="X12" s="212"/>
      <c r="Y12" s="213"/>
      <c r="Z12" s="219">
        <v>0.41666666666666669</v>
      </c>
      <c r="AA12" s="220"/>
      <c r="AB12" s="220"/>
      <c r="AC12" s="220"/>
      <c r="AD12" s="1"/>
      <c r="AE12" s="35"/>
      <c r="AO12" s="36" t="s">
        <v>27</v>
      </c>
      <c r="AP12" s="37"/>
      <c r="AQ12" s="5" t="s">
        <v>27</v>
      </c>
      <c r="AR12" s="38" t="s">
        <v>146</v>
      </c>
      <c r="AU12" s="217"/>
      <c r="AV12" s="217"/>
      <c r="AW12" s="217"/>
      <c r="AX12" s="217"/>
      <c r="AY12" s="217"/>
      <c r="AZ12" s="218"/>
      <c r="BA12" s="218"/>
      <c r="BB12" s="218"/>
      <c r="BC12" s="218"/>
      <c r="BD12" s="218"/>
      <c r="BE12" s="217"/>
      <c r="BF12" s="217"/>
      <c r="BG12" s="217"/>
      <c r="BH12" s="217"/>
      <c r="BI12" s="217"/>
      <c r="BJ12" s="56"/>
    </row>
    <row r="13" spans="1:81" x14ac:dyDescent="0.25">
      <c r="A13" s="43" t="s">
        <v>18</v>
      </c>
      <c r="B13" s="203" t="str">
        <f>AR9</f>
        <v>5.TAKIM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4"/>
      <c r="N13" s="34"/>
      <c r="O13" s="34"/>
      <c r="P13" s="34"/>
      <c r="Q13" s="34"/>
      <c r="R13" s="34"/>
      <c r="S13" s="44"/>
      <c r="T13" s="44"/>
      <c r="U13" s="44"/>
      <c r="V13" s="44"/>
      <c r="W13" s="54" t="s">
        <v>147</v>
      </c>
      <c r="X13" s="54"/>
      <c r="Y13" s="55"/>
      <c r="Z13" s="54"/>
      <c r="AA13" s="54"/>
      <c r="AB13" s="54"/>
      <c r="AC13" s="54"/>
      <c r="AD13" s="54"/>
      <c r="AE13" s="35"/>
      <c r="AO13" s="36" t="s">
        <v>28</v>
      </c>
      <c r="AP13" s="37"/>
      <c r="AQ13" s="5" t="s">
        <v>28</v>
      </c>
      <c r="AR13" s="38" t="s">
        <v>148</v>
      </c>
      <c r="AU13" s="217"/>
      <c r="AV13" s="217"/>
      <c r="AW13" s="217"/>
      <c r="AX13" s="217"/>
      <c r="AY13" s="217"/>
      <c r="AZ13" s="218"/>
      <c r="BA13" s="218"/>
      <c r="BB13" s="218"/>
      <c r="BC13" s="218"/>
      <c r="BD13" s="218"/>
      <c r="BE13" s="217"/>
      <c r="BF13" s="217"/>
      <c r="BG13" s="217"/>
      <c r="BH13" s="217"/>
      <c r="BI13" s="217"/>
      <c r="BJ13" s="56"/>
    </row>
    <row r="14" spans="1:81" x14ac:dyDescent="0.25">
      <c r="A14" s="39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34"/>
      <c r="O14" s="34"/>
      <c r="P14" s="34"/>
      <c r="Q14" s="34"/>
      <c r="R14" s="34"/>
      <c r="S14" s="34"/>
      <c r="T14" s="34"/>
      <c r="U14" s="212" t="s">
        <v>153</v>
      </c>
      <c r="V14" s="212"/>
      <c r="W14" s="212"/>
      <c r="X14" s="212"/>
      <c r="Y14" s="213"/>
      <c r="Z14" s="214">
        <v>0.5</v>
      </c>
      <c r="AA14" s="215"/>
      <c r="AB14" s="215"/>
      <c r="AC14" s="215"/>
      <c r="AD14" s="66"/>
      <c r="AE14" s="35"/>
      <c r="AO14" s="36" t="s">
        <v>33</v>
      </c>
      <c r="AP14" s="37"/>
      <c r="AQ14" s="5" t="s">
        <v>33</v>
      </c>
      <c r="AR14" s="38" t="s">
        <v>149</v>
      </c>
      <c r="AU14" s="217"/>
      <c r="AV14" s="217"/>
      <c r="AW14" s="217"/>
      <c r="AX14" s="217"/>
      <c r="AY14" s="217"/>
      <c r="AZ14" s="218"/>
      <c r="BA14" s="218"/>
      <c r="BB14" s="218"/>
      <c r="BC14" s="218"/>
      <c r="BD14" s="218"/>
      <c r="BE14" s="217"/>
      <c r="BF14" s="217"/>
      <c r="BG14" s="217"/>
      <c r="BH14" s="217"/>
      <c r="BI14" s="217"/>
      <c r="BJ14" s="56"/>
    </row>
    <row r="15" spans="1:81" x14ac:dyDescent="0.25">
      <c r="A15" s="33">
        <v>6</v>
      </c>
      <c r="B15" s="207" t="str">
        <f>AR10</f>
        <v>6.TAKIM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8"/>
      <c r="N15" s="57"/>
      <c r="O15" s="58"/>
      <c r="P15" s="58"/>
      <c r="Q15" s="58"/>
      <c r="R15" s="34"/>
      <c r="S15" s="34"/>
      <c r="T15" s="34"/>
      <c r="U15" s="34"/>
      <c r="V15" s="34"/>
      <c r="W15" s="35"/>
      <c r="X15" s="35"/>
      <c r="Y15" s="60"/>
      <c r="Z15" s="35"/>
      <c r="AA15" s="35"/>
      <c r="AB15" s="35"/>
      <c r="AC15" s="35"/>
      <c r="AD15" s="35"/>
      <c r="AE15" s="35"/>
      <c r="AU15" s="217"/>
      <c r="AV15" s="217"/>
      <c r="AW15" s="217"/>
      <c r="AX15" s="217"/>
      <c r="AY15" s="217"/>
      <c r="AZ15" s="218"/>
      <c r="BA15" s="218"/>
      <c r="BB15" s="218"/>
      <c r="BC15" s="218"/>
      <c r="BD15" s="218"/>
      <c r="BE15" s="217"/>
      <c r="BF15" s="217"/>
      <c r="BG15" s="217"/>
      <c r="BH15" s="217"/>
      <c r="BI15" s="217"/>
      <c r="BJ15" s="56"/>
    </row>
    <row r="16" spans="1:81" x14ac:dyDescent="0.25">
      <c r="A16" s="39"/>
      <c r="B16" s="209" t="s">
        <v>178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10"/>
      <c r="N16" s="34"/>
      <c r="O16" s="34"/>
      <c r="P16" s="34"/>
      <c r="Q16" s="52"/>
      <c r="R16" s="34"/>
      <c r="S16" s="34"/>
      <c r="T16" s="34"/>
      <c r="U16" s="34"/>
      <c r="V16" s="34"/>
      <c r="W16" s="35"/>
      <c r="X16" s="35"/>
      <c r="Y16" s="60"/>
      <c r="Z16" s="35"/>
      <c r="AA16" s="35"/>
      <c r="AB16" s="35"/>
      <c r="AC16" s="35"/>
      <c r="AD16" s="35"/>
      <c r="AE16" s="35"/>
      <c r="AS16" s="61"/>
      <c r="AU16" s="217"/>
      <c r="AV16" s="217"/>
      <c r="AW16" s="217"/>
      <c r="AX16" s="217"/>
      <c r="AY16" s="217"/>
      <c r="AZ16" s="218"/>
      <c r="BA16" s="218"/>
      <c r="BB16" s="218"/>
      <c r="BC16" s="218"/>
      <c r="BD16" s="218"/>
      <c r="BE16" s="217"/>
      <c r="BF16" s="217"/>
      <c r="BG16" s="217"/>
      <c r="BH16" s="217"/>
      <c r="BI16" s="217"/>
      <c r="BJ16" s="56"/>
    </row>
    <row r="17" spans="1:31" x14ac:dyDescent="0.25">
      <c r="A17" s="43" t="s">
        <v>26</v>
      </c>
      <c r="B17" s="203" t="str">
        <f>AR11</f>
        <v>7.TAKIM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4"/>
      <c r="N17" s="34"/>
      <c r="O17" s="34"/>
      <c r="P17" s="34"/>
      <c r="Q17" s="52"/>
      <c r="R17" s="40"/>
      <c r="S17" s="41"/>
      <c r="T17" s="41"/>
      <c r="U17" s="42"/>
      <c r="V17" s="34"/>
      <c r="W17" s="35"/>
      <c r="X17" s="35"/>
      <c r="Y17" s="60"/>
      <c r="Z17" s="35"/>
      <c r="AA17" s="35"/>
      <c r="AB17" s="35"/>
      <c r="AC17" s="35"/>
      <c r="AD17" s="35"/>
      <c r="AE17" s="35"/>
    </row>
    <row r="18" spans="1:31" x14ac:dyDescent="0.25">
      <c r="A18" s="39"/>
      <c r="B18" s="209" t="s">
        <v>181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10"/>
      <c r="R18" s="34"/>
      <c r="S18" s="34"/>
      <c r="T18" s="34"/>
      <c r="U18" s="52"/>
      <c r="V18" s="34"/>
      <c r="W18" s="35"/>
      <c r="X18" s="35"/>
      <c r="Y18" s="62"/>
      <c r="Z18" s="35"/>
      <c r="AA18" s="35"/>
      <c r="AB18" s="35"/>
      <c r="AC18" s="35"/>
      <c r="AD18" s="35"/>
      <c r="AE18" s="35"/>
    </row>
    <row r="19" spans="1:31" x14ac:dyDescent="0.25">
      <c r="A19" s="43" t="s">
        <v>27</v>
      </c>
      <c r="B19" s="203" t="str">
        <f>AR12</f>
        <v>8.TAKIM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34"/>
      <c r="S19" s="34"/>
      <c r="T19" s="34"/>
      <c r="U19" s="52"/>
      <c r="V19" s="40"/>
      <c r="W19" s="63"/>
      <c r="X19" s="63"/>
      <c r="Y19" s="63"/>
      <c r="Z19" s="35"/>
      <c r="AA19" s="35"/>
      <c r="AB19" s="35"/>
      <c r="AC19" s="35"/>
      <c r="AD19" s="35"/>
      <c r="AE19" s="35"/>
    </row>
    <row r="20" spans="1:31" x14ac:dyDescent="0.25">
      <c r="A20" s="39"/>
      <c r="B20" s="205" t="s">
        <v>152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6"/>
      <c r="V20" s="34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x14ac:dyDescent="0.25">
      <c r="A21" s="33" t="s">
        <v>28</v>
      </c>
      <c r="B21" s="207" t="str">
        <f>AR13</f>
        <v>9.TAKIM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8"/>
      <c r="R21" s="34"/>
      <c r="S21" s="34"/>
      <c r="T21" s="34"/>
      <c r="U21" s="59"/>
      <c r="V21" s="34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x14ac:dyDescent="0.25">
      <c r="A22" s="39"/>
      <c r="B22" s="209" t="s">
        <v>182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10"/>
      <c r="R22" s="40"/>
      <c r="S22" s="41"/>
      <c r="T22" s="41"/>
      <c r="U22" s="41"/>
      <c r="V22" s="34"/>
      <c r="W22" s="35"/>
      <c r="X22" s="35"/>
      <c r="Y22" s="35"/>
      <c r="Z22" s="35"/>
    </row>
    <row r="23" spans="1:31" x14ac:dyDescent="0.25">
      <c r="A23" s="64" t="s">
        <v>33</v>
      </c>
      <c r="B23" s="203" t="str">
        <f>AR14</f>
        <v>10.TAKIM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4"/>
      <c r="R23" s="65"/>
      <c r="S23" s="65"/>
      <c r="T23" s="65"/>
      <c r="U23" s="65"/>
      <c r="V23" s="65"/>
    </row>
    <row r="24" spans="1:31" x14ac:dyDescent="0.25">
      <c r="A24" s="3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6" spans="1:31" ht="16.5" thickBot="1" x14ac:dyDescent="0.3"/>
    <row r="27" spans="1:31" s="1" customFormat="1" ht="15" x14ac:dyDescent="0.25">
      <c r="A27" s="197" t="s">
        <v>183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9"/>
    </row>
    <row r="28" spans="1:31" s="1" customFormat="1" ht="30" customHeight="1" thickBot="1" x14ac:dyDescent="0.3">
      <c r="A28" s="200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2"/>
    </row>
    <row r="29" spans="1:31" x14ac:dyDescent="0.25">
      <c r="S29" s="35"/>
      <c r="T29" s="35"/>
      <c r="U29" s="35"/>
      <c r="V29" s="35"/>
      <c r="W29" s="35"/>
      <c r="X29" s="35"/>
      <c r="Y29" s="35"/>
      <c r="Z29" s="35"/>
    </row>
    <row r="30" spans="1:31" x14ac:dyDescent="0.25">
      <c r="S30" s="35"/>
      <c r="T30" s="35"/>
      <c r="U30" s="35"/>
      <c r="V30" s="35"/>
      <c r="W30" s="35"/>
      <c r="X30" s="35"/>
      <c r="Y30" s="35"/>
      <c r="Z30" s="35"/>
    </row>
    <row r="31" spans="1:31" x14ac:dyDescent="0.25">
      <c r="S31" s="35"/>
      <c r="T31" s="35"/>
      <c r="U31" s="35"/>
      <c r="V31" s="35"/>
      <c r="W31" s="35"/>
      <c r="X31" s="35"/>
      <c r="Y31" s="35"/>
      <c r="Z31" s="35"/>
    </row>
  </sheetData>
  <mergeCells count="46">
    <mergeCell ref="BY5:CC10"/>
    <mergeCell ref="AI4:AM4"/>
    <mergeCell ref="AO4:AP4"/>
    <mergeCell ref="AQ4:AR4"/>
    <mergeCell ref="B5:Q5"/>
    <mergeCell ref="AF5:AI5"/>
    <mergeCell ref="AU5:AY10"/>
    <mergeCell ref="B6:Q6"/>
    <mergeCell ref="B7:Q7"/>
    <mergeCell ref="B8:U8"/>
    <mergeCell ref="B9:Q9"/>
    <mergeCell ref="A4:G4"/>
    <mergeCell ref="H4:M4"/>
    <mergeCell ref="N4:R4"/>
    <mergeCell ref="S4:W4"/>
    <mergeCell ref="X4:AC4"/>
    <mergeCell ref="AZ5:BD10"/>
    <mergeCell ref="BE5:BI10"/>
    <mergeCell ref="BJ5:BN10"/>
    <mergeCell ref="BO5:BS10"/>
    <mergeCell ref="BT5:BX10"/>
    <mergeCell ref="AU11:AY16"/>
    <mergeCell ref="AZ11:BD16"/>
    <mergeCell ref="BE11:BI16"/>
    <mergeCell ref="B12:M12"/>
    <mergeCell ref="Z12:AC12"/>
    <mergeCell ref="B13:M13"/>
    <mergeCell ref="B14:M14"/>
    <mergeCell ref="B15:M15"/>
    <mergeCell ref="B16:M16"/>
    <mergeCell ref="B17:M17"/>
    <mergeCell ref="B18:Q18"/>
    <mergeCell ref="B10:Q10"/>
    <mergeCell ref="B11:M11"/>
    <mergeCell ref="A1:AG1"/>
    <mergeCell ref="A2:AG2"/>
    <mergeCell ref="U12:Y12"/>
    <mergeCell ref="U14:Y14"/>
    <mergeCell ref="Z14:AC14"/>
    <mergeCell ref="AD4:AH4"/>
    <mergeCell ref="A27:AC28"/>
    <mergeCell ref="B19:Q19"/>
    <mergeCell ref="B20:U20"/>
    <mergeCell ref="B21:Q21"/>
    <mergeCell ref="B22:Q22"/>
    <mergeCell ref="B23:Q2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</vt:lpstr>
      <vt:lpstr> OSMANCIK</vt:lpstr>
      <vt:lpstr>SUNGURLU</vt:lpstr>
      <vt:lpstr>ELEME FİNAL MAÇLARI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2024-11-26T11:19:42Z</dcterms:modified>
</cp:coreProperties>
</file>